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2.xml" ContentType="application/vnd.openxmlformats-officedocument.spreadsheetml.comments+xml"/>
  <Override PartName="/xl/drawings/drawing8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010-Kuran Sayısal Sistemleri\01-Çift ve Tek - 7 ve 19\Web\Web Excel\"/>
    </mc:Choice>
  </mc:AlternateContent>
  <xr:revisionPtr revIDLastSave="0" documentId="13_ncr:1_{CA153126-984D-4BD3-8A2F-23DF4B3EAFA4}" xr6:coauthVersionLast="47" xr6:coauthVersionMax="47" xr10:uidLastSave="{00000000-0000-0000-0000-000000000000}"/>
  <bookViews>
    <workbookView xWindow="-120" yWindow="-120" windowWidth="29040" windowHeight="15840" tabRatio="782" firstSheet="2" activeTab="2" xr2:uid="{7FDA302F-5EA9-4DF4-BDDC-D475E351C3BF}"/>
  </bookViews>
  <sheets>
    <sheet name="Simetri - Aşama_2 (2)" sheetId="18" state="hidden" r:id="rId1"/>
    <sheet name="Simetri - Aşama_2 (3)" sheetId="19" state="hidden" r:id="rId2"/>
    <sheet name="Mushaf Fihristi (129-Değer)" sheetId="62" r:id="rId3"/>
    <sheet name="Eng" sheetId="45" state="hidden" r:id="rId4"/>
    <sheet name="Simetri - Aşama_3 (2)" sheetId="15" state="hidden" r:id="rId5"/>
    <sheet name="Simetri - Aşama_3 (3)" sheetId="16" state="hidden" r:id="rId6"/>
    <sheet name="Simetri - Aşama_3 (4)" sheetId="17" state="hidden" r:id="rId7"/>
    <sheet name="Simetri +2 Aşama_2 (2)" sheetId="24" state="hidden" r:id="rId8"/>
    <sheet name="Simetri +2 Aşama_3 (2)" sheetId="25" state="hidden" r:id="rId9"/>
  </sheets>
  <definedNames>
    <definedName name="_xlnm._FilterDatabase" localSheetId="2" hidden="1">'Mushaf Fihristi (129-Değer)'!$A$2:$G$117</definedName>
  </definedNames>
  <calcPr calcId="18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7" i="25" l="1"/>
  <c r="E117" i="25"/>
  <c r="D117" i="25"/>
  <c r="A117" i="25"/>
  <c r="AJ116" i="25"/>
  <c r="AG116" i="25"/>
  <c r="Y116" i="25"/>
  <c r="AA116" i="25" s="1"/>
  <c r="V116" i="25"/>
  <c r="U116" i="25"/>
  <c r="R116" i="25"/>
  <c r="Q116" i="25"/>
  <c r="N116" i="25"/>
  <c r="M116" i="25"/>
  <c r="J116" i="25"/>
  <c r="I116" i="25"/>
  <c r="AJ115" i="25"/>
  <c r="AG115" i="25"/>
  <c r="Y115" i="25"/>
  <c r="V115" i="25"/>
  <c r="U115" i="25"/>
  <c r="R115" i="25"/>
  <c r="Q115" i="25"/>
  <c r="N115" i="25"/>
  <c r="M115" i="25"/>
  <c r="J115" i="25"/>
  <c r="I115" i="25"/>
  <c r="AJ114" i="25"/>
  <c r="AG114" i="25"/>
  <c r="Y114" i="25"/>
  <c r="AC114" i="25" s="1"/>
  <c r="V114" i="25"/>
  <c r="U114" i="25"/>
  <c r="R114" i="25"/>
  <c r="Q114" i="25"/>
  <c r="N114" i="25"/>
  <c r="M114" i="25"/>
  <c r="J114" i="25"/>
  <c r="I114" i="25"/>
  <c r="AJ113" i="25"/>
  <c r="AG113" i="25"/>
  <c r="AA113" i="25"/>
  <c r="Y113" i="25"/>
  <c r="AC113" i="25" s="1"/>
  <c r="V113" i="25"/>
  <c r="U113" i="25"/>
  <c r="R113" i="25"/>
  <c r="Q113" i="25"/>
  <c r="N113" i="25"/>
  <c r="M113" i="25"/>
  <c r="J113" i="25"/>
  <c r="I113" i="25"/>
  <c r="AJ112" i="25"/>
  <c r="AG112" i="25"/>
  <c r="Y112" i="25"/>
  <c r="AC112" i="25" s="1"/>
  <c r="V112" i="25"/>
  <c r="U112" i="25"/>
  <c r="R112" i="25"/>
  <c r="Q112" i="25"/>
  <c r="N112" i="25"/>
  <c r="M112" i="25"/>
  <c r="J112" i="25"/>
  <c r="I112" i="25"/>
  <c r="AJ111" i="25"/>
  <c r="AG111" i="25"/>
  <c r="AC111" i="25"/>
  <c r="AA111" i="25"/>
  <c r="Y111" i="25"/>
  <c r="V111" i="25"/>
  <c r="U111" i="25"/>
  <c r="R111" i="25"/>
  <c r="Q111" i="25"/>
  <c r="N111" i="25"/>
  <c r="M111" i="25"/>
  <c r="J111" i="25"/>
  <c r="I111" i="25"/>
  <c r="AJ110" i="25"/>
  <c r="AG110" i="25"/>
  <c r="AC110" i="25"/>
  <c r="AA110" i="25"/>
  <c r="Y110" i="25"/>
  <c r="V110" i="25"/>
  <c r="U110" i="25"/>
  <c r="R110" i="25"/>
  <c r="Q110" i="25"/>
  <c r="N110" i="25"/>
  <c r="M110" i="25"/>
  <c r="J110" i="25"/>
  <c r="I110" i="25"/>
  <c r="AJ109" i="25"/>
  <c r="AG109" i="25"/>
  <c r="Y109" i="25"/>
  <c r="AC109" i="25" s="1"/>
  <c r="V109" i="25"/>
  <c r="U109" i="25"/>
  <c r="R109" i="25"/>
  <c r="Q109" i="25"/>
  <c r="N109" i="25"/>
  <c r="M109" i="25"/>
  <c r="J109" i="25"/>
  <c r="I109" i="25"/>
  <c r="AJ108" i="25"/>
  <c r="AG108" i="25"/>
  <c r="Y108" i="25"/>
  <c r="AA108" i="25" s="1"/>
  <c r="V108" i="25"/>
  <c r="U108" i="25"/>
  <c r="R108" i="25"/>
  <c r="Q108" i="25"/>
  <c r="N108" i="25"/>
  <c r="M108" i="25"/>
  <c r="J108" i="25"/>
  <c r="I108" i="25"/>
  <c r="AJ107" i="25"/>
  <c r="AG107" i="25"/>
  <c r="Y107" i="25"/>
  <c r="V107" i="25"/>
  <c r="U107" i="25"/>
  <c r="R107" i="25"/>
  <c r="Q107" i="25"/>
  <c r="N107" i="25"/>
  <c r="M107" i="25"/>
  <c r="J107" i="25"/>
  <c r="I107" i="25"/>
  <c r="AJ106" i="25"/>
  <c r="AG106" i="25"/>
  <c r="Y106" i="25"/>
  <c r="AC106" i="25" s="1"/>
  <c r="V106" i="25"/>
  <c r="U106" i="25"/>
  <c r="R106" i="25"/>
  <c r="Q106" i="25"/>
  <c r="N106" i="25"/>
  <c r="M106" i="25"/>
  <c r="J106" i="25"/>
  <c r="I106" i="25"/>
  <c r="AJ105" i="25"/>
  <c r="AG105" i="25"/>
  <c r="AA105" i="25"/>
  <c r="Y105" i="25"/>
  <c r="AC105" i="25" s="1"/>
  <c r="V105" i="25"/>
  <c r="U105" i="25"/>
  <c r="R105" i="25"/>
  <c r="Q105" i="25"/>
  <c r="N105" i="25"/>
  <c r="M105" i="25"/>
  <c r="J105" i="25"/>
  <c r="I105" i="25"/>
  <c r="AJ104" i="25"/>
  <c r="AG104" i="25"/>
  <c r="Y104" i="25"/>
  <c r="AA104" i="25" s="1"/>
  <c r="V104" i="25"/>
  <c r="U104" i="25"/>
  <c r="R104" i="25"/>
  <c r="Q104" i="25"/>
  <c r="N104" i="25"/>
  <c r="M104" i="25"/>
  <c r="J104" i="25"/>
  <c r="I104" i="25"/>
  <c r="AJ103" i="25"/>
  <c r="AG103" i="25"/>
  <c r="Y103" i="25"/>
  <c r="AC103" i="25" s="1"/>
  <c r="V103" i="25"/>
  <c r="U103" i="25"/>
  <c r="R103" i="25"/>
  <c r="Q103" i="25"/>
  <c r="N103" i="25"/>
  <c r="M103" i="25"/>
  <c r="J103" i="25"/>
  <c r="I103" i="25"/>
  <c r="AJ102" i="25"/>
  <c r="AG102" i="25"/>
  <c r="AC102" i="25"/>
  <c r="Y102" i="25"/>
  <c r="AA102" i="25" s="1"/>
  <c r="V102" i="25"/>
  <c r="U102" i="25"/>
  <c r="R102" i="25"/>
  <c r="Q102" i="25"/>
  <c r="N102" i="25"/>
  <c r="M102" i="25"/>
  <c r="J102" i="25"/>
  <c r="I102" i="25"/>
  <c r="AJ101" i="25"/>
  <c r="AG101" i="25"/>
  <c r="AA101" i="25"/>
  <c r="Y101" i="25"/>
  <c r="AC101" i="25" s="1"/>
  <c r="V101" i="25"/>
  <c r="U101" i="25"/>
  <c r="R101" i="25"/>
  <c r="Q101" i="25"/>
  <c r="N101" i="25"/>
  <c r="M101" i="25"/>
  <c r="J101" i="25"/>
  <c r="I101" i="25"/>
  <c r="AJ100" i="25"/>
  <c r="AG100" i="25"/>
  <c r="Y100" i="25"/>
  <c r="AA100" i="25" s="1"/>
  <c r="V100" i="25"/>
  <c r="U100" i="25"/>
  <c r="R100" i="25"/>
  <c r="Q100" i="25"/>
  <c r="N100" i="25"/>
  <c r="M100" i="25"/>
  <c r="J100" i="25"/>
  <c r="I100" i="25"/>
  <c r="AJ99" i="25"/>
  <c r="AG99" i="25"/>
  <c r="Y99" i="25"/>
  <c r="V99" i="25"/>
  <c r="U99" i="25"/>
  <c r="R99" i="25"/>
  <c r="Q99" i="25"/>
  <c r="N99" i="25"/>
  <c r="M99" i="25"/>
  <c r="J99" i="25"/>
  <c r="I99" i="25"/>
  <c r="AJ98" i="25"/>
  <c r="AG98" i="25"/>
  <c r="AA98" i="25"/>
  <c r="Y98" i="25"/>
  <c r="AC98" i="25" s="1"/>
  <c r="V98" i="25"/>
  <c r="U98" i="25"/>
  <c r="R98" i="25"/>
  <c r="Q98" i="25"/>
  <c r="N98" i="25"/>
  <c r="M98" i="25"/>
  <c r="J98" i="25"/>
  <c r="I98" i="25"/>
  <c r="AJ97" i="25"/>
  <c r="AG97" i="25"/>
  <c r="AA97" i="25"/>
  <c r="Y97" i="25"/>
  <c r="AC97" i="25" s="1"/>
  <c r="V97" i="25"/>
  <c r="U97" i="25"/>
  <c r="R97" i="25"/>
  <c r="Q97" i="25"/>
  <c r="N97" i="25"/>
  <c r="M97" i="25"/>
  <c r="J97" i="25"/>
  <c r="I97" i="25"/>
  <c r="AJ96" i="25"/>
  <c r="AG96" i="25"/>
  <c r="AC96" i="25"/>
  <c r="Y96" i="25"/>
  <c r="AA96" i="25" s="1"/>
  <c r="V96" i="25"/>
  <c r="U96" i="25"/>
  <c r="R96" i="25"/>
  <c r="Q96" i="25"/>
  <c r="N96" i="25"/>
  <c r="M96" i="25"/>
  <c r="J96" i="25"/>
  <c r="I96" i="25"/>
  <c r="AJ95" i="25"/>
  <c r="AG95" i="25"/>
  <c r="Y95" i="25"/>
  <c r="AC95" i="25" s="1"/>
  <c r="V95" i="25"/>
  <c r="U95" i="25"/>
  <c r="R95" i="25"/>
  <c r="Q95" i="25"/>
  <c r="N95" i="25"/>
  <c r="M95" i="25"/>
  <c r="J95" i="25"/>
  <c r="I95" i="25"/>
  <c r="AJ94" i="25"/>
  <c r="AG94" i="25"/>
  <c r="AA94" i="25"/>
  <c r="Y94" i="25"/>
  <c r="AC94" i="25" s="1"/>
  <c r="V94" i="25"/>
  <c r="U94" i="25"/>
  <c r="R94" i="25"/>
  <c r="Q94" i="25"/>
  <c r="N94" i="25"/>
  <c r="M94" i="25"/>
  <c r="J94" i="25"/>
  <c r="I94" i="25"/>
  <c r="AJ93" i="25"/>
  <c r="AG93" i="25"/>
  <c r="AC93" i="25"/>
  <c r="Y93" i="25"/>
  <c r="AA93" i="25" s="1"/>
  <c r="V93" i="25"/>
  <c r="U93" i="25"/>
  <c r="R93" i="25"/>
  <c r="Q93" i="25"/>
  <c r="N93" i="25"/>
  <c r="M93" i="25"/>
  <c r="J93" i="25"/>
  <c r="I93" i="25"/>
  <c r="AJ92" i="25"/>
  <c r="AG92" i="25"/>
  <c r="Y92" i="25"/>
  <c r="AA92" i="25" s="1"/>
  <c r="V92" i="25"/>
  <c r="U92" i="25"/>
  <c r="R92" i="25"/>
  <c r="Q92" i="25"/>
  <c r="N92" i="25"/>
  <c r="M92" i="25"/>
  <c r="J92" i="25"/>
  <c r="I92" i="25"/>
  <c r="AJ91" i="25"/>
  <c r="AG91" i="25"/>
  <c r="Y91" i="25"/>
  <c r="V91" i="25"/>
  <c r="U91" i="25"/>
  <c r="R91" i="25"/>
  <c r="Q91" i="25"/>
  <c r="N91" i="25"/>
  <c r="M91" i="25"/>
  <c r="J91" i="25"/>
  <c r="I91" i="25"/>
  <c r="AJ90" i="25"/>
  <c r="AG90" i="25"/>
  <c r="Y90" i="25"/>
  <c r="AC90" i="25" s="1"/>
  <c r="V90" i="25"/>
  <c r="U90" i="25"/>
  <c r="R90" i="25"/>
  <c r="Q90" i="25"/>
  <c r="N90" i="25"/>
  <c r="M90" i="25"/>
  <c r="J90" i="25"/>
  <c r="I90" i="25"/>
  <c r="AJ89" i="25"/>
  <c r="AG89" i="25"/>
  <c r="Y89" i="25"/>
  <c r="AC89" i="25" s="1"/>
  <c r="V89" i="25"/>
  <c r="U89" i="25"/>
  <c r="R89" i="25"/>
  <c r="Q89" i="25"/>
  <c r="N89" i="25"/>
  <c r="M89" i="25"/>
  <c r="J89" i="25"/>
  <c r="I89" i="25"/>
  <c r="AJ88" i="25"/>
  <c r="AG88" i="25"/>
  <c r="Y88" i="25"/>
  <c r="AA88" i="25" s="1"/>
  <c r="V88" i="25"/>
  <c r="U88" i="25"/>
  <c r="R88" i="25"/>
  <c r="Q88" i="25"/>
  <c r="N88" i="25"/>
  <c r="M88" i="25"/>
  <c r="J88" i="25"/>
  <c r="I88" i="25"/>
  <c r="AJ87" i="25"/>
  <c r="AG87" i="25"/>
  <c r="AA87" i="25"/>
  <c r="Y87" i="25"/>
  <c r="AC87" i="25" s="1"/>
  <c r="V87" i="25"/>
  <c r="U87" i="25"/>
  <c r="R87" i="25"/>
  <c r="Q87" i="25"/>
  <c r="N87" i="25"/>
  <c r="M87" i="25"/>
  <c r="J87" i="25"/>
  <c r="I87" i="25"/>
  <c r="AJ86" i="25"/>
  <c r="AG86" i="25"/>
  <c r="AC86" i="25"/>
  <c r="Y86" i="25"/>
  <c r="AA86" i="25" s="1"/>
  <c r="V86" i="25"/>
  <c r="U86" i="25"/>
  <c r="R86" i="25"/>
  <c r="Q86" i="25"/>
  <c r="N86" i="25"/>
  <c r="M86" i="25"/>
  <c r="J86" i="25"/>
  <c r="I86" i="25"/>
  <c r="AJ85" i="25"/>
  <c r="AG85" i="25"/>
  <c r="AC85" i="25"/>
  <c r="AA85" i="25"/>
  <c r="Y85" i="25"/>
  <c r="V85" i="25"/>
  <c r="U85" i="25"/>
  <c r="R85" i="25"/>
  <c r="Q85" i="25"/>
  <c r="N85" i="25"/>
  <c r="M85" i="25"/>
  <c r="J85" i="25"/>
  <c r="I85" i="25"/>
  <c r="AJ84" i="25"/>
  <c r="AG84" i="25"/>
  <c r="Y84" i="25"/>
  <c r="AA84" i="25" s="1"/>
  <c r="V84" i="25"/>
  <c r="U84" i="25"/>
  <c r="R84" i="25"/>
  <c r="Q84" i="25"/>
  <c r="N84" i="25"/>
  <c r="M84" i="25"/>
  <c r="J84" i="25"/>
  <c r="I84" i="25"/>
  <c r="AJ83" i="25"/>
  <c r="AG83" i="25"/>
  <c r="Y83" i="25"/>
  <c r="V83" i="25"/>
  <c r="U83" i="25"/>
  <c r="R83" i="25"/>
  <c r="Q83" i="25"/>
  <c r="N83" i="25"/>
  <c r="M83" i="25"/>
  <c r="J83" i="25"/>
  <c r="I83" i="25"/>
  <c r="AJ82" i="25"/>
  <c r="AG82" i="25"/>
  <c r="AA82" i="25"/>
  <c r="Y82" i="25"/>
  <c r="AC82" i="25" s="1"/>
  <c r="V82" i="25"/>
  <c r="U82" i="25"/>
  <c r="R82" i="25"/>
  <c r="Q82" i="25"/>
  <c r="N82" i="25"/>
  <c r="M82" i="25"/>
  <c r="J82" i="25"/>
  <c r="I82" i="25"/>
  <c r="AJ81" i="25"/>
  <c r="AG81" i="25"/>
  <c r="AA81" i="25"/>
  <c r="Y81" i="25"/>
  <c r="AC81" i="25" s="1"/>
  <c r="V81" i="25"/>
  <c r="U81" i="25"/>
  <c r="R81" i="25"/>
  <c r="Q81" i="25"/>
  <c r="N81" i="25"/>
  <c r="M81" i="25"/>
  <c r="J81" i="25"/>
  <c r="I81" i="25"/>
  <c r="AJ80" i="25"/>
  <c r="AG80" i="25"/>
  <c r="AC80" i="25"/>
  <c r="Y80" i="25"/>
  <c r="AA80" i="25" s="1"/>
  <c r="V80" i="25"/>
  <c r="U80" i="25"/>
  <c r="R80" i="25"/>
  <c r="Q80" i="25"/>
  <c r="N80" i="25"/>
  <c r="M80" i="25"/>
  <c r="J80" i="25"/>
  <c r="I80" i="25"/>
  <c r="AJ79" i="25"/>
  <c r="AG79" i="25"/>
  <c r="Y79" i="25"/>
  <c r="AC79" i="25" s="1"/>
  <c r="V79" i="25"/>
  <c r="U79" i="25"/>
  <c r="R79" i="25"/>
  <c r="Q79" i="25"/>
  <c r="N79" i="25"/>
  <c r="M79" i="25"/>
  <c r="J79" i="25"/>
  <c r="I79" i="25"/>
  <c r="AJ78" i="25"/>
  <c r="AG78" i="25"/>
  <c r="AC78" i="25"/>
  <c r="AA78" i="25"/>
  <c r="Y78" i="25"/>
  <c r="V78" i="25"/>
  <c r="U78" i="25"/>
  <c r="R78" i="25"/>
  <c r="Q78" i="25"/>
  <c r="N78" i="25"/>
  <c r="M78" i="25"/>
  <c r="J78" i="25"/>
  <c r="I78" i="25"/>
  <c r="AJ77" i="25"/>
  <c r="AG77" i="25"/>
  <c r="AC77" i="25"/>
  <c r="Y77" i="25"/>
  <c r="AA77" i="25" s="1"/>
  <c r="V77" i="25"/>
  <c r="U77" i="25"/>
  <c r="R77" i="25"/>
  <c r="Q77" i="25"/>
  <c r="N77" i="25"/>
  <c r="M77" i="25"/>
  <c r="J77" i="25"/>
  <c r="I77" i="25"/>
  <c r="AJ76" i="25"/>
  <c r="AG76" i="25"/>
  <c r="Y76" i="25"/>
  <c r="AA76" i="25" s="1"/>
  <c r="V76" i="25"/>
  <c r="U76" i="25"/>
  <c r="R76" i="25"/>
  <c r="Q76" i="25"/>
  <c r="N76" i="25"/>
  <c r="M76" i="25"/>
  <c r="J76" i="25"/>
  <c r="I76" i="25"/>
  <c r="AJ75" i="25"/>
  <c r="AG75" i="25"/>
  <c r="Y75" i="25"/>
  <c r="V75" i="25"/>
  <c r="U75" i="25"/>
  <c r="R75" i="25"/>
  <c r="Q75" i="25"/>
  <c r="N75" i="25"/>
  <c r="M75" i="25"/>
  <c r="J75" i="25"/>
  <c r="I75" i="25"/>
  <c r="AJ74" i="25"/>
  <c r="AG74" i="25"/>
  <c r="Y74" i="25"/>
  <c r="AC74" i="25" s="1"/>
  <c r="V74" i="25"/>
  <c r="U74" i="25"/>
  <c r="R74" i="25"/>
  <c r="Q74" i="25"/>
  <c r="N74" i="25"/>
  <c r="M74" i="25"/>
  <c r="J74" i="25"/>
  <c r="I74" i="25"/>
  <c r="AJ73" i="25"/>
  <c r="AG73" i="25"/>
  <c r="Y73" i="25"/>
  <c r="AC73" i="25" s="1"/>
  <c r="V73" i="25"/>
  <c r="U73" i="25"/>
  <c r="R73" i="25"/>
  <c r="Q73" i="25"/>
  <c r="N73" i="25"/>
  <c r="M73" i="25"/>
  <c r="J73" i="25"/>
  <c r="I73" i="25"/>
  <c r="AJ72" i="25"/>
  <c r="AG72" i="25"/>
  <c r="Y72" i="25"/>
  <c r="AA72" i="25" s="1"/>
  <c r="V72" i="25"/>
  <c r="U72" i="25"/>
  <c r="R72" i="25"/>
  <c r="Q72" i="25"/>
  <c r="N72" i="25"/>
  <c r="M72" i="25"/>
  <c r="J72" i="25"/>
  <c r="I72" i="25"/>
  <c r="AJ71" i="25"/>
  <c r="AG71" i="25"/>
  <c r="AC71" i="25"/>
  <c r="AA71" i="25"/>
  <c r="Y71" i="25"/>
  <c r="V71" i="25"/>
  <c r="U71" i="25"/>
  <c r="R71" i="25"/>
  <c r="Q71" i="25"/>
  <c r="N71" i="25"/>
  <c r="M71" i="25"/>
  <c r="J71" i="25"/>
  <c r="I71" i="25"/>
  <c r="AJ70" i="25"/>
  <c r="AG70" i="25"/>
  <c r="Y70" i="25"/>
  <c r="AC70" i="25" s="1"/>
  <c r="V70" i="25"/>
  <c r="U70" i="25"/>
  <c r="R70" i="25"/>
  <c r="Q70" i="25"/>
  <c r="N70" i="25"/>
  <c r="M70" i="25"/>
  <c r="J70" i="25"/>
  <c r="I70" i="25"/>
  <c r="AJ69" i="25"/>
  <c r="AG69" i="25"/>
  <c r="AA69" i="25"/>
  <c r="Y69" i="25"/>
  <c r="AC69" i="25" s="1"/>
  <c r="V69" i="25"/>
  <c r="U69" i="25"/>
  <c r="R69" i="25"/>
  <c r="Q69" i="25"/>
  <c r="N69" i="25"/>
  <c r="M69" i="25"/>
  <c r="J69" i="25"/>
  <c r="I69" i="25"/>
  <c r="AJ68" i="25"/>
  <c r="AG68" i="25"/>
  <c r="Y68" i="25"/>
  <c r="V68" i="25"/>
  <c r="U68" i="25"/>
  <c r="R68" i="25"/>
  <c r="Q68" i="25"/>
  <c r="N68" i="25"/>
  <c r="M68" i="25"/>
  <c r="J68" i="25"/>
  <c r="I68" i="25"/>
  <c r="AJ67" i="25"/>
  <c r="AG67" i="25"/>
  <c r="Y67" i="25"/>
  <c r="V67" i="25"/>
  <c r="U67" i="25"/>
  <c r="R67" i="25"/>
  <c r="Q67" i="25"/>
  <c r="N67" i="25"/>
  <c r="M67" i="25"/>
  <c r="J67" i="25"/>
  <c r="I67" i="25"/>
  <c r="AJ66" i="25"/>
  <c r="AG66" i="25"/>
  <c r="AA66" i="25"/>
  <c r="Y66" i="25"/>
  <c r="AC66" i="25" s="1"/>
  <c r="V66" i="25"/>
  <c r="U66" i="25"/>
  <c r="R66" i="25"/>
  <c r="Q66" i="25"/>
  <c r="N66" i="25"/>
  <c r="M66" i="25"/>
  <c r="J66" i="25"/>
  <c r="I66" i="25"/>
  <c r="AJ65" i="25"/>
  <c r="AG65" i="25"/>
  <c r="Y65" i="25"/>
  <c r="AC65" i="25" s="1"/>
  <c r="V65" i="25"/>
  <c r="U65" i="25"/>
  <c r="R65" i="25"/>
  <c r="Q65" i="25"/>
  <c r="N65" i="25"/>
  <c r="M65" i="25"/>
  <c r="J65" i="25"/>
  <c r="I65" i="25"/>
  <c r="AJ64" i="25"/>
  <c r="AG64" i="25"/>
  <c r="Y64" i="25"/>
  <c r="AA64" i="25" s="1"/>
  <c r="V64" i="25"/>
  <c r="U64" i="25"/>
  <c r="R64" i="25"/>
  <c r="Q64" i="25"/>
  <c r="N64" i="25"/>
  <c r="M64" i="25"/>
  <c r="J64" i="25"/>
  <c r="I64" i="25"/>
  <c r="AJ63" i="25"/>
  <c r="AG63" i="25"/>
  <c r="AC63" i="25"/>
  <c r="AA63" i="25"/>
  <c r="Y63" i="25"/>
  <c r="V63" i="25"/>
  <c r="U63" i="25"/>
  <c r="R63" i="25"/>
  <c r="Q63" i="25"/>
  <c r="N63" i="25"/>
  <c r="M63" i="25"/>
  <c r="J63" i="25"/>
  <c r="I63" i="25"/>
  <c r="AJ62" i="25"/>
  <c r="AG62" i="25"/>
  <c r="Y62" i="25"/>
  <c r="AC62" i="25" s="1"/>
  <c r="V62" i="25"/>
  <c r="U62" i="25"/>
  <c r="R62" i="25"/>
  <c r="Q62" i="25"/>
  <c r="N62" i="25"/>
  <c r="M62" i="25"/>
  <c r="J62" i="25"/>
  <c r="I62" i="25"/>
  <c r="AJ61" i="25"/>
  <c r="AG61" i="25"/>
  <c r="AA61" i="25"/>
  <c r="Y61" i="25"/>
  <c r="AC61" i="25" s="1"/>
  <c r="V61" i="25"/>
  <c r="U61" i="25"/>
  <c r="R61" i="25"/>
  <c r="Q61" i="25"/>
  <c r="N61" i="25"/>
  <c r="M61" i="25"/>
  <c r="J61" i="25"/>
  <c r="I61" i="25"/>
  <c r="AJ60" i="25"/>
  <c r="AG60" i="25"/>
  <c r="Y60" i="25"/>
  <c r="AA60" i="25" s="1"/>
  <c r="V60" i="25"/>
  <c r="U60" i="25"/>
  <c r="R60" i="25"/>
  <c r="Q60" i="25"/>
  <c r="N60" i="25"/>
  <c r="M60" i="25"/>
  <c r="J60" i="25"/>
  <c r="I60" i="25"/>
  <c r="AJ59" i="25"/>
  <c r="AG59" i="25"/>
  <c r="Y59" i="25"/>
  <c r="V59" i="25"/>
  <c r="U59" i="25"/>
  <c r="R59" i="25"/>
  <c r="Q59" i="25"/>
  <c r="N59" i="25"/>
  <c r="M59" i="25"/>
  <c r="J59" i="25"/>
  <c r="I59" i="25"/>
  <c r="AJ58" i="25"/>
  <c r="AG58" i="25"/>
  <c r="Y58" i="25"/>
  <c r="AC58" i="25" s="1"/>
  <c r="V58" i="25"/>
  <c r="U58" i="25"/>
  <c r="R58" i="25"/>
  <c r="Q58" i="25"/>
  <c r="N58" i="25"/>
  <c r="M58" i="25"/>
  <c r="J58" i="25"/>
  <c r="I58" i="25"/>
  <c r="AJ57" i="25"/>
  <c r="AG57" i="25"/>
  <c r="Y57" i="25"/>
  <c r="AC57" i="25" s="1"/>
  <c r="V57" i="25"/>
  <c r="U57" i="25"/>
  <c r="R57" i="25"/>
  <c r="Q57" i="25"/>
  <c r="N57" i="25"/>
  <c r="M57" i="25"/>
  <c r="J57" i="25"/>
  <c r="I57" i="25"/>
  <c r="AJ56" i="25"/>
  <c r="AG56" i="25"/>
  <c r="Y56" i="25"/>
  <c r="AC56" i="25" s="1"/>
  <c r="V56" i="25"/>
  <c r="U56" i="25"/>
  <c r="R56" i="25"/>
  <c r="Q56" i="25"/>
  <c r="N56" i="25"/>
  <c r="M56" i="25"/>
  <c r="J56" i="25"/>
  <c r="I56" i="25"/>
  <c r="AJ55" i="25"/>
  <c r="AG55" i="25"/>
  <c r="Y55" i="25"/>
  <c r="AC55" i="25" s="1"/>
  <c r="V55" i="25"/>
  <c r="U55" i="25"/>
  <c r="R55" i="25"/>
  <c r="Q55" i="25"/>
  <c r="N55" i="25"/>
  <c r="M55" i="25"/>
  <c r="J55" i="25"/>
  <c r="I55" i="25"/>
  <c r="AJ54" i="25"/>
  <c r="AG54" i="25"/>
  <c r="Y54" i="25"/>
  <c r="AA54" i="25" s="1"/>
  <c r="V54" i="25"/>
  <c r="U54" i="25"/>
  <c r="R54" i="25"/>
  <c r="Q54" i="25"/>
  <c r="N54" i="25"/>
  <c r="M54" i="25"/>
  <c r="J54" i="25"/>
  <c r="I54" i="25"/>
  <c r="AJ53" i="25"/>
  <c r="AG53" i="25"/>
  <c r="AA53" i="25"/>
  <c r="Y53" i="25"/>
  <c r="AC53" i="25" s="1"/>
  <c r="V53" i="25"/>
  <c r="U53" i="25"/>
  <c r="R53" i="25"/>
  <c r="Q53" i="25"/>
  <c r="N53" i="25"/>
  <c r="M53" i="25"/>
  <c r="J53" i="25"/>
  <c r="I53" i="25"/>
  <c r="AJ52" i="25"/>
  <c r="AG52" i="25"/>
  <c r="Y52" i="25"/>
  <c r="AC52" i="25" s="1"/>
  <c r="V52" i="25"/>
  <c r="U52" i="25"/>
  <c r="R52" i="25"/>
  <c r="Q52" i="25"/>
  <c r="N52" i="25"/>
  <c r="M52" i="25"/>
  <c r="J52" i="25"/>
  <c r="I52" i="25"/>
  <c r="AJ51" i="25"/>
  <c r="AG51" i="25"/>
  <c r="Y51" i="25"/>
  <c r="AA51" i="25" s="1"/>
  <c r="V51" i="25"/>
  <c r="U51" i="25"/>
  <c r="R51" i="25"/>
  <c r="Q51" i="25"/>
  <c r="N51" i="25"/>
  <c r="M51" i="25"/>
  <c r="J51" i="25"/>
  <c r="I51" i="25"/>
  <c r="AJ50" i="25"/>
  <c r="AG50" i="25"/>
  <c r="Y50" i="25"/>
  <c r="V50" i="25"/>
  <c r="U50" i="25"/>
  <c r="R50" i="25"/>
  <c r="Q50" i="25"/>
  <c r="N50" i="25"/>
  <c r="M50" i="25"/>
  <c r="J50" i="25"/>
  <c r="I50" i="25"/>
  <c r="AJ49" i="25"/>
  <c r="AG49" i="25"/>
  <c r="Y49" i="25"/>
  <c r="AC49" i="25" s="1"/>
  <c r="V49" i="25"/>
  <c r="U49" i="25"/>
  <c r="R49" i="25"/>
  <c r="Q49" i="25"/>
  <c r="N49" i="25"/>
  <c r="M49" i="25"/>
  <c r="J49" i="25"/>
  <c r="I49" i="25"/>
  <c r="AJ48" i="25"/>
  <c r="AG48" i="25"/>
  <c r="AC48" i="25"/>
  <c r="AA48" i="25"/>
  <c r="Y48" i="25"/>
  <c r="V48" i="25"/>
  <c r="U48" i="25"/>
  <c r="R48" i="25"/>
  <c r="Q48" i="25"/>
  <c r="N48" i="25"/>
  <c r="M48" i="25"/>
  <c r="J48" i="25"/>
  <c r="I48" i="25"/>
  <c r="AJ47" i="25"/>
  <c r="AG47" i="25"/>
  <c r="AC47" i="25"/>
  <c r="Y47" i="25"/>
  <c r="AA47" i="25" s="1"/>
  <c r="V47" i="25"/>
  <c r="U47" i="25"/>
  <c r="R47" i="25"/>
  <c r="Q47" i="25"/>
  <c r="N47" i="25"/>
  <c r="M47" i="25"/>
  <c r="J47" i="25"/>
  <c r="I47" i="25"/>
  <c r="AJ46" i="25"/>
  <c r="AG46" i="25"/>
  <c r="AC46" i="25"/>
  <c r="Y46" i="25"/>
  <c r="AA46" i="25" s="1"/>
  <c r="V46" i="25"/>
  <c r="U46" i="25"/>
  <c r="R46" i="25"/>
  <c r="Q46" i="25"/>
  <c r="N46" i="25"/>
  <c r="M46" i="25"/>
  <c r="J46" i="25"/>
  <c r="I46" i="25"/>
  <c r="AJ45" i="25"/>
  <c r="AG45" i="25"/>
  <c r="AA45" i="25"/>
  <c r="Y45" i="25"/>
  <c r="AC45" i="25" s="1"/>
  <c r="V45" i="25"/>
  <c r="U45" i="25"/>
  <c r="R45" i="25"/>
  <c r="Q45" i="25"/>
  <c r="N45" i="25"/>
  <c r="M45" i="25"/>
  <c r="J45" i="25"/>
  <c r="I45" i="25"/>
  <c r="AJ44" i="25"/>
  <c r="AG44" i="25"/>
  <c r="Y44" i="25"/>
  <c r="AC44" i="25" s="1"/>
  <c r="V44" i="25"/>
  <c r="U44" i="25"/>
  <c r="R44" i="25"/>
  <c r="Q44" i="25"/>
  <c r="N44" i="25"/>
  <c r="M44" i="25"/>
  <c r="J44" i="25"/>
  <c r="I44" i="25"/>
  <c r="AJ43" i="25"/>
  <c r="AG43" i="25"/>
  <c r="Y43" i="25"/>
  <c r="AA43" i="25" s="1"/>
  <c r="V43" i="25"/>
  <c r="U43" i="25"/>
  <c r="R43" i="25"/>
  <c r="Q43" i="25"/>
  <c r="N43" i="25"/>
  <c r="M43" i="25"/>
  <c r="J43" i="25"/>
  <c r="I43" i="25"/>
  <c r="AJ42" i="25"/>
  <c r="AG42" i="25"/>
  <c r="Y42" i="25"/>
  <c r="V42" i="25"/>
  <c r="U42" i="25"/>
  <c r="R42" i="25"/>
  <c r="Q42" i="25"/>
  <c r="N42" i="25"/>
  <c r="M42" i="25"/>
  <c r="J42" i="25"/>
  <c r="I42" i="25"/>
  <c r="AJ41" i="25"/>
  <c r="AG41" i="25"/>
  <c r="Y41" i="25"/>
  <c r="AC41" i="25" s="1"/>
  <c r="V41" i="25"/>
  <c r="U41" i="25"/>
  <c r="R41" i="25"/>
  <c r="Q41" i="25"/>
  <c r="N41" i="25"/>
  <c r="M41" i="25"/>
  <c r="J41" i="25"/>
  <c r="I41" i="25"/>
  <c r="AJ40" i="25"/>
  <c r="AG40" i="25"/>
  <c r="AC40" i="25"/>
  <c r="AA40" i="25"/>
  <c r="Y40" i="25"/>
  <c r="V40" i="25"/>
  <c r="U40" i="25"/>
  <c r="R40" i="25"/>
  <c r="Q40" i="25"/>
  <c r="N40" i="25"/>
  <c r="M40" i="25"/>
  <c r="J40" i="25"/>
  <c r="I40" i="25"/>
  <c r="AJ39" i="25"/>
  <c r="AG39" i="25"/>
  <c r="AC39" i="25"/>
  <c r="Y39" i="25"/>
  <c r="AA39" i="25" s="1"/>
  <c r="V39" i="25"/>
  <c r="U39" i="25"/>
  <c r="R39" i="25"/>
  <c r="Q39" i="25"/>
  <c r="N39" i="25"/>
  <c r="M39" i="25"/>
  <c r="J39" i="25"/>
  <c r="I39" i="25"/>
  <c r="AJ38" i="25"/>
  <c r="AG38" i="25"/>
  <c r="AC38" i="25"/>
  <c r="Y38" i="25"/>
  <c r="AA38" i="25" s="1"/>
  <c r="V38" i="25"/>
  <c r="U38" i="25"/>
  <c r="R38" i="25"/>
  <c r="Q38" i="25"/>
  <c r="N38" i="25"/>
  <c r="M38" i="25"/>
  <c r="J38" i="25"/>
  <c r="I38" i="25"/>
  <c r="AJ37" i="25"/>
  <c r="AG37" i="25"/>
  <c r="AC37" i="25"/>
  <c r="AA37" i="25"/>
  <c r="Y37" i="25"/>
  <c r="V37" i="25"/>
  <c r="U37" i="25"/>
  <c r="R37" i="25"/>
  <c r="Q37" i="25"/>
  <c r="N37" i="25"/>
  <c r="M37" i="25"/>
  <c r="J37" i="25"/>
  <c r="I37" i="25"/>
  <c r="AJ36" i="25"/>
  <c r="AG36" i="25"/>
  <c r="Y36" i="25"/>
  <c r="AA36" i="25" s="1"/>
  <c r="V36" i="25"/>
  <c r="U36" i="25"/>
  <c r="R36" i="25"/>
  <c r="Q36" i="25"/>
  <c r="N36" i="25"/>
  <c r="M36" i="25"/>
  <c r="J36" i="25"/>
  <c r="I36" i="25"/>
  <c r="AJ35" i="25"/>
  <c r="AG35" i="25"/>
  <c r="Y35" i="25"/>
  <c r="V35" i="25"/>
  <c r="U35" i="25"/>
  <c r="R35" i="25"/>
  <c r="Q35" i="25"/>
  <c r="N35" i="25"/>
  <c r="M35" i="25"/>
  <c r="J35" i="25"/>
  <c r="I35" i="25"/>
  <c r="AJ34" i="25"/>
  <c r="AG34" i="25"/>
  <c r="Y34" i="25"/>
  <c r="AC34" i="25" s="1"/>
  <c r="V34" i="25"/>
  <c r="U34" i="25"/>
  <c r="R34" i="25"/>
  <c r="Q34" i="25"/>
  <c r="N34" i="25"/>
  <c r="M34" i="25"/>
  <c r="J34" i="25"/>
  <c r="I34" i="25"/>
  <c r="AJ33" i="25"/>
  <c r="AG33" i="25"/>
  <c r="Y33" i="25"/>
  <c r="AC33" i="25" s="1"/>
  <c r="V33" i="25"/>
  <c r="U33" i="25"/>
  <c r="R33" i="25"/>
  <c r="Q33" i="25"/>
  <c r="N33" i="25"/>
  <c r="M33" i="25"/>
  <c r="J33" i="25"/>
  <c r="I33" i="25"/>
  <c r="AJ32" i="25"/>
  <c r="AG32" i="25"/>
  <c r="Y32" i="25"/>
  <c r="AC32" i="25" s="1"/>
  <c r="V32" i="25"/>
  <c r="U32" i="25"/>
  <c r="R32" i="25"/>
  <c r="Q32" i="25"/>
  <c r="N32" i="25"/>
  <c r="M32" i="25"/>
  <c r="J32" i="25"/>
  <c r="I32" i="25"/>
  <c r="AJ31" i="25"/>
  <c r="AG31" i="25"/>
  <c r="AC31" i="25"/>
  <c r="Y31" i="25"/>
  <c r="AA31" i="25" s="1"/>
  <c r="V31" i="25"/>
  <c r="U31" i="25"/>
  <c r="R31" i="25"/>
  <c r="Q31" i="25"/>
  <c r="N31" i="25"/>
  <c r="M31" i="25"/>
  <c r="J31" i="25"/>
  <c r="I31" i="25"/>
  <c r="AJ30" i="25"/>
  <c r="AG30" i="25"/>
  <c r="Y30" i="25"/>
  <c r="AC30" i="25" s="1"/>
  <c r="V30" i="25"/>
  <c r="U30" i="25"/>
  <c r="R30" i="25"/>
  <c r="Q30" i="25"/>
  <c r="N30" i="25"/>
  <c r="M30" i="25"/>
  <c r="J30" i="25"/>
  <c r="I30" i="25"/>
  <c r="AJ29" i="25"/>
  <c r="AG29" i="25"/>
  <c r="AC29" i="25"/>
  <c r="AA29" i="25"/>
  <c r="Y29" i="25"/>
  <c r="V29" i="25"/>
  <c r="U29" i="25"/>
  <c r="R29" i="25"/>
  <c r="Q29" i="25"/>
  <c r="N29" i="25"/>
  <c r="M29" i="25"/>
  <c r="J29" i="25"/>
  <c r="I29" i="25"/>
  <c r="AJ28" i="25"/>
  <c r="AG28" i="25"/>
  <c r="AC28" i="25"/>
  <c r="Y28" i="25"/>
  <c r="AA28" i="25" s="1"/>
  <c r="V28" i="25"/>
  <c r="U28" i="25"/>
  <c r="R28" i="25"/>
  <c r="Q28" i="25"/>
  <c r="N28" i="25"/>
  <c r="M28" i="25"/>
  <c r="J28" i="25"/>
  <c r="I28" i="25"/>
  <c r="AJ27" i="25"/>
  <c r="AG27" i="25"/>
  <c r="Y27" i="25"/>
  <c r="AA27" i="25" s="1"/>
  <c r="V27" i="25"/>
  <c r="U27" i="25"/>
  <c r="R27" i="25"/>
  <c r="Q27" i="25"/>
  <c r="N27" i="25"/>
  <c r="M27" i="25"/>
  <c r="J27" i="25"/>
  <c r="I27" i="25"/>
  <c r="AJ26" i="25"/>
  <c r="AG26" i="25"/>
  <c r="Y26" i="25"/>
  <c r="AC26" i="25" s="1"/>
  <c r="V26" i="25"/>
  <c r="U26" i="25"/>
  <c r="R26" i="25"/>
  <c r="Q26" i="25"/>
  <c r="N26" i="25"/>
  <c r="M26" i="25"/>
  <c r="J26" i="25"/>
  <c r="I26" i="25"/>
  <c r="AJ25" i="25"/>
  <c r="AG25" i="25"/>
  <c r="Y25" i="25"/>
  <c r="AC25" i="25" s="1"/>
  <c r="V25" i="25"/>
  <c r="U25" i="25"/>
  <c r="R25" i="25"/>
  <c r="Q25" i="25"/>
  <c r="N25" i="25"/>
  <c r="M25" i="25"/>
  <c r="J25" i="25"/>
  <c r="I25" i="25"/>
  <c r="AJ24" i="25"/>
  <c r="AG24" i="25"/>
  <c r="Y24" i="25"/>
  <c r="AA24" i="25" s="1"/>
  <c r="V24" i="25"/>
  <c r="U24" i="25"/>
  <c r="R24" i="25"/>
  <c r="Q24" i="25"/>
  <c r="N24" i="25"/>
  <c r="M24" i="25"/>
  <c r="J24" i="25"/>
  <c r="I24" i="25"/>
  <c r="AJ23" i="25"/>
  <c r="AG23" i="25"/>
  <c r="Y23" i="25"/>
  <c r="V23" i="25"/>
  <c r="U23" i="25"/>
  <c r="R23" i="25"/>
  <c r="Q23" i="25"/>
  <c r="N23" i="25"/>
  <c r="M23" i="25"/>
  <c r="J23" i="25"/>
  <c r="I23" i="25"/>
  <c r="AJ22" i="25"/>
  <c r="AG22" i="25"/>
  <c r="Y22" i="25"/>
  <c r="AC22" i="25" s="1"/>
  <c r="V22" i="25"/>
  <c r="U22" i="25"/>
  <c r="R22" i="25"/>
  <c r="Q22" i="25"/>
  <c r="N22" i="25"/>
  <c r="M22" i="25"/>
  <c r="J22" i="25"/>
  <c r="I22" i="25"/>
  <c r="AJ21" i="25"/>
  <c r="AG21" i="25"/>
  <c r="AC21" i="25"/>
  <c r="AA21" i="25"/>
  <c r="Y21" i="25"/>
  <c r="V21" i="25"/>
  <c r="U21" i="25"/>
  <c r="R21" i="25"/>
  <c r="Q21" i="25"/>
  <c r="N21" i="25"/>
  <c r="M21" i="25"/>
  <c r="J21" i="25"/>
  <c r="I21" i="25"/>
  <c r="AJ20" i="25"/>
  <c r="AG20" i="25"/>
  <c r="Y20" i="25"/>
  <c r="AC20" i="25" s="1"/>
  <c r="V20" i="25"/>
  <c r="U20" i="25"/>
  <c r="R20" i="25"/>
  <c r="Q20" i="25"/>
  <c r="N20" i="25"/>
  <c r="M20" i="25"/>
  <c r="J20" i="25"/>
  <c r="I20" i="25"/>
  <c r="AJ19" i="25"/>
  <c r="AG19" i="25"/>
  <c r="AC19" i="25"/>
  <c r="AA19" i="25"/>
  <c r="Y19" i="25"/>
  <c r="V19" i="25"/>
  <c r="U19" i="25"/>
  <c r="R19" i="25"/>
  <c r="Q19" i="25"/>
  <c r="N19" i="25"/>
  <c r="M19" i="25"/>
  <c r="J19" i="25"/>
  <c r="I19" i="25"/>
  <c r="AJ18" i="25"/>
  <c r="AG18" i="25"/>
  <c r="Y18" i="25"/>
  <c r="AC18" i="25" s="1"/>
  <c r="V18" i="25"/>
  <c r="U18" i="25"/>
  <c r="R18" i="25"/>
  <c r="Q18" i="25"/>
  <c r="N18" i="25"/>
  <c r="M18" i="25"/>
  <c r="J18" i="25"/>
  <c r="I18" i="25"/>
  <c r="AJ17" i="25"/>
  <c r="AG17" i="25"/>
  <c r="Y17" i="25"/>
  <c r="AC17" i="25" s="1"/>
  <c r="V17" i="25"/>
  <c r="U17" i="25"/>
  <c r="R17" i="25"/>
  <c r="Q17" i="25"/>
  <c r="N17" i="25"/>
  <c r="M17" i="25"/>
  <c r="J17" i="25"/>
  <c r="I17" i="25"/>
  <c r="AJ16" i="25"/>
  <c r="AG16" i="25"/>
  <c r="Y16" i="25"/>
  <c r="AA16" i="25" s="1"/>
  <c r="V16" i="25"/>
  <c r="U16" i="25"/>
  <c r="R16" i="25"/>
  <c r="Q16" i="25"/>
  <c r="N16" i="25"/>
  <c r="M16" i="25"/>
  <c r="J16" i="25"/>
  <c r="I16" i="25"/>
  <c r="AJ15" i="25"/>
  <c r="AG15" i="25"/>
  <c r="Y15" i="25"/>
  <c r="V15" i="25"/>
  <c r="U15" i="25"/>
  <c r="R15" i="25"/>
  <c r="Q15" i="25"/>
  <c r="N15" i="25"/>
  <c r="M15" i="25"/>
  <c r="J15" i="25"/>
  <c r="I15" i="25"/>
  <c r="AJ14" i="25"/>
  <c r="AG14" i="25"/>
  <c r="AA14" i="25"/>
  <c r="Y14" i="25"/>
  <c r="AC14" i="25" s="1"/>
  <c r="V14" i="25"/>
  <c r="U14" i="25"/>
  <c r="R14" i="25"/>
  <c r="Q14" i="25"/>
  <c r="N14" i="25"/>
  <c r="M14" i="25"/>
  <c r="J14" i="25"/>
  <c r="I14" i="25"/>
  <c r="AJ13" i="25"/>
  <c r="AG13" i="25"/>
  <c r="AC13" i="25"/>
  <c r="Y13" i="25"/>
  <c r="AA13" i="25" s="1"/>
  <c r="V13" i="25"/>
  <c r="U13" i="25"/>
  <c r="R13" i="25"/>
  <c r="Q13" i="25"/>
  <c r="N13" i="25"/>
  <c r="M13" i="25"/>
  <c r="J13" i="25"/>
  <c r="I13" i="25"/>
  <c r="AJ12" i="25"/>
  <c r="AG12" i="25"/>
  <c r="Y12" i="25"/>
  <c r="AC12" i="25" s="1"/>
  <c r="V12" i="25"/>
  <c r="U12" i="25"/>
  <c r="R12" i="25"/>
  <c r="Q12" i="25"/>
  <c r="N12" i="25"/>
  <c r="M12" i="25"/>
  <c r="J12" i="25"/>
  <c r="I12" i="25"/>
  <c r="AJ11" i="25"/>
  <c r="AG11" i="25"/>
  <c r="AC11" i="25"/>
  <c r="Y11" i="25"/>
  <c r="AA11" i="25" s="1"/>
  <c r="V11" i="25"/>
  <c r="U11" i="25"/>
  <c r="R11" i="25"/>
  <c r="Q11" i="25"/>
  <c r="N11" i="25"/>
  <c r="M11" i="25"/>
  <c r="J11" i="25"/>
  <c r="I11" i="25"/>
  <c r="AJ10" i="25"/>
  <c r="AG10" i="25"/>
  <c r="Y10" i="25"/>
  <c r="AC10" i="25" s="1"/>
  <c r="V10" i="25"/>
  <c r="U10" i="25"/>
  <c r="R10" i="25"/>
  <c r="Q10" i="25"/>
  <c r="N10" i="25"/>
  <c r="M10" i="25"/>
  <c r="J10" i="25"/>
  <c r="I10" i="25"/>
  <c r="AJ9" i="25"/>
  <c r="AG9" i="25"/>
  <c r="Y9" i="25"/>
  <c r="AC9" i="25" s="1"/>
  <c r="V9" i="25"/>
  <c r="U9" i="25"/>
  <c r="R9" i="25"/>
  <c r="Q9" i="25"/>
  <c r="N9" i="25"/>
  <c r="M9" i="25"/>
  <c r="J9" i="25"/>
  <c r="I9" i="25"/>
  <c r="AJ8" i="25"/>
  <c r="AG8" i="25"/>
  <c r="AC8" i="25"/>
  <c r="Y8" i="25"/>
  <c r="AA8" i="25" s="1"/>
  <c r="V8" i="25"/>
  <c r="U8" i="25"/>
  <c r="R8" i="25"/>
  <c r="Q8" i="25"/>
  <c r="N8" i="25"/>
  <c r="M8" i="25"/>
  <c r="J8" i="25"/>
  <c r="I8" i="25"/>
  <c r="AJ7" i="25"/>
  <c r="AG7" i="25"/>
  <c r="Y7" i="25"/>
  <c r="V7" i="25"/>
  <c r="U7" i="25"/>
  <c r="R7" i="25"/>
  <c r="Q7" i="25"/>
  <c r="N7" i="25"/>
  <c r="M7" i="25"/>
  <c r="J7" i="25"/>
  <c r="I7" i="25"/>
  <c r="AJ6" i="25"/>
  <c r="AG6" i="25"/>
  <c r="Y6" i="25"/>
  <c r="AC6" i="25" s="1"/>
  <c r="V6" i="25"/>
  <c r="U6" i="25"/>
  <c r="R6" i="25"/>
  <c r="Q6" i="25"/>
  <c r="N6" i="25"/>
  <c r="M6" i="25"/>
  <c r="J6" i="25"/>
  <c r="I6" i="25"/>
  <c r="AJ5" i="25"/>
  <c r="AG5" i="25"/>
  <c r="AC5" i="25"/>
  <c r="AA5" i="25"/>
  <c r="Y5" i="25"/>
  <c r="V5" i="25"/>
  <c r="U5" i="25"/>
  <c r="R5" i="25"/>
  <c r="Q5" i="25"/>
  <c r="N5" i="25"/>
  <c r="M5" i="25"/>
  <c r="J5" i="25"/>
  <c r="I5" i="25"/>
  <c r="AJ4" i="25"/>
  <c r="AG4" i="25"/>
  <c r="Y4" i="25"/>
  <c r="AC4" i="25" s="1"/>
  <c r="V4" i="25"/>
  <c r="U4" i="25"/>
  <c r="R4" i="25"/>
  <c r="Q4" i="25"/>
  <c r="N4" i="25"/>
  <c r="M4" i="25"/>
  <c r="J4" i="25"/>
  <c r="I4" i="25"/>
  <c r="AJ3" i="25"/>
  <c r="AI3" i="25" s="1"/>
  <c r="AI4" i="25" s="1"/>
  <c r="AG3" i="25"/>
  <c r="AF3" i="25" s="1"/>
  <c r="AF4" i="25" s="1"/>
  <c r="AC3" i="25"/>
  <c r="AA3" i="25"/>
  <c r="Z3" i="25" s="1"/>
  <c r="Y3" i="25"/>
  <c r="V3" i="25"/>
  <c r="U3" i="25"/>
  <c r="T3" i="25" s="1"/>
  <c r="R3" i="25"/>
  <c r="Q3" i="25"/>
  <c r="P3" i="25"/>
  <c r="N3" i="25"/>
  <c r="M3" i="25"/>
  <c r="L3" i="25" s="1"/>
  <c r="L4" i="25" s="1"/>
  <c r="J3" i="25"/>
  <c r="I3" i="25"/>
  <c r="H3" i="25" s="1"/>
  <c r="F117" i="24"/>
  <c r="E117" i="24"/>
  <c r="D117" i="24"/>
  <c r="A117" i="24"/>
  <c r="Q116" i="24"/>
  <c r="N116" i="24"/>
  <c r="H116" i="24"/>
  <c r="I116" i="24" s="1"/>
  <c r="Q115" i="24"/>
  <c r="N115" i="24"/>
  <c r="H115" i="24"/>
  <c r="J115" i="24" s="1"/>
  <c r="Q114" i="24"/>
  <c r="N114" i="24"/>
  <c r="H114" i="24"/>
  <c r="Q113" i="24"/>
  <c r="N113" i="24"/>
  <c r="J113" i="24"/>
  <c r="H113" i="24"/>
  <c r="I113" i="24" s="1"/>
  <c r="Q112" i="24"/>
  <c r="N112" i="24"/>
  <c r="H112" i="24"/>
  <c r="Q111" i="24"/>
  <c r="N111" i="24"/>
  <c r="J111" i="24"/>
  <c r="H111" i="24"/>
  <c r="I111" i="24" s="1"/>
  <c r="Q110" i="24"/>
  <c r="N110" i="24"/>
  <c r="J110" i="24"/>
  <c r="I110" i="24"/>
  <c r="H110" i="24"/>
  <c r="Q109" i="24"/>
  <c r="N109" i="24"/>
  <c r="I109" i="24"/>
  <c r="H109" i="24"/>
  <c r="J109" i="24" s="1"/>
  <c r="Q108" i="24"/>
  <c r="N108" i="24"/>
  <c r="J108" i="24"/>
  <c r="H108" i="24"/>
  <c r="I108" i="24" s="1"/>
  <c r="Q107" i="24"/>
  <c r="N107" i="24"/>
  <c r="I107" i="24"/>
  <c r="H107" i="24"/>
  <c r="J107" i="24" s="1"/>
  <c r="Q106" i="24"/>
  <c r="N106" i="24"/>
  <c r="H106" i="24"/>
  <c r="I106" i="24" s="1"/>
  <c r="Q105" i="24"/>
  <c r="N105" i="24"/>
  <c r="J105" i="24"/>
  <c r="I105" i="24"/>
  <c r="H105" i="24"/>
  <c r="Q104" i="24"/>
  <c r="N104" i="24"/>
  <c r="H104" i="24"/>
  <c r="Q103" i="24"/>
  <c r="N103" i="24"/>
  <c r="J103" i="24"/>
  <c r="I103" i="24"/>
  <c r="H103" i="24"/>
  <c r="Q102" i="24"/>
  <c r="N102" i="24"/>
  <c r="J102" i="24"/>
  <c r="H102" i="24"/>
  <c r="I102" i="24" s="1"/>
  <c r="Q101" i="24"/>
  <c r="N101" i="24"/>
  <c r="H101" i="24"/>
  <c r="J101" i="24" s="1"/>
  <c r="Q100" i="24"/>
  <c r="N100" i="24"/>
  <c r="H100" i="24"/>
  <c r="I100" i="24" s="1"/>
  <c r="Q99" i="24"/>
  <c r="N99" i="24"/>
  <c r="I99" i="24"/>
  <c r="H99" i="24"/>
  <c r="J99" i="24" s="1"/>
  <c r="Q98" i="24"/>
  <c r="N98" i="24"/>
  <c r="H98" i="24"/>
  <c r="I98" i="24" s="1"/>
  <c r="Q97" i="24"/>
  <c r="N97" i="24"/>
  <c r="I97" i="24"/>
  <c r="H97" i="24"/>
  <c r="J97" i="24" s="1"/>
  <c r="Q96" i="24"/>
  <c r="N96" i="24"/>
  <c r="H96" i="24"/>
  <c r="Q95" i="24"/>
  <c r="N95" i="24"/>
  <c r="J95" i="24"/>
  <c r="I95" i="24"/>
  <c r="H95" i="24"/>
  <c r="Q94" i="24"/>
  <c r="N94" i="24"/>
  <c r="J94" i="24"/>
  <c r="I94" i="24"/>
  <c r="H94" i="24"/>
  <c r="Q93" i="24"/>
  <c r="N93" i="24"/>
  <c r="I93" i="24"/>
  <c r="H93" i="24"/>
  <c r="J93" i="24" s="1"/>
  <c r="Q92" i="24"/>
  <c r="N92" i="24"/>
  <c r="H92" i="24"/>
  <c r="J92" i="24" s="1"/>
  <c r="Q91" i="24"/>
  <c r="N91" i="24"/>
  <c r="I91" i="24"/>
  <c r="H91" i="24"/>
  <c r="J91" i="24" s="1"/>
  <c r="Q90" i="24"/>
  <c r="N90" i="24"/>
  <c r="H90" i="24"/>
  <c r="Q89" i="24"/>
  <c r="N89" i="24"/>
  <c r="I89" i="24"/>
  <c r="H89" i="24"/>
  <c r="J89" i="24" s="1"/>
  <c r="Q88" i="24"/>
  <c r="N88" i="24"/>
  <c r="H88" i="24"/>
  <c r="Q87" i="24"/>
  <c r="N87" i="24"/>
  <c r="I87" i="24"/>
  <c r="H87" i="24"/>
  <c r="J87" i="24" s="1"/>
  <c r="Q86" i="24"/>
  <c r="N86" i="24"/>
  <c r="J86" i="24"/>
  <c r="I86" i="24"/>
  <c r="H86" i="24"/>
  <c r="Q85" i="24"/>
  <c r="N85" i="24"/>
  <c r="I85" i="24"/>
  <c r="H85" i="24"/>
  <c r="J85" i="24" s="1"/>
  <c r="Q84" i="24"/>
  <c r="N84" i="24"/>
  <c r="J84" i="24"/>
  <c r="H84" i="24"/>
  <c r="I84" i="24" s="1"/>
  <c r="Q83" i="24"/>
  <c r="N83" i="24"/>
  <c r="H83" i="24"/>
  <c r="Q82" i="24"/>
  <c r="N82" i="24"/>
  <c r="H82" i="24"/>
  <c r="I82" i="24" s="1"/>
  <c r="Q81" i="24"/>
  <c r="N81" i="24"/>
  <c r="I81" i="24"/>
  <c r="H81" i="24"/>
  <c r="J81" i="24" s="1"/>
  <c r="Q80" i="24"/>
  <c r="N80" i="24"/>
  <c r="H80" i="24"/>
  <c r="I80" i="24" s="1"/>
  <c r="Q79" i="24"/>
  <c r="N79" i="24"/>
  <c r="J79" i="24"/>
  <c r="I79" i="24"/>
  <c r="H79" i="24"/>
  <c r="Q78" i="24"/>
  <c r="N78" i="24"/>
  <c r="H78" i="24"/>
  <c r="Q77" i="24"/>
  <c r="N77" i="24"/>
  <c r="I77" i="24"/>
  <c r="H77" i="24"/>
  <c r="J77" i="24" s="1"/>
  <c r="Q76" i="24"/>
  <c r="N76" i="24"/>
  <c r="H76" i="24"/>
  <c r="J76" i="24" s="1"/>
  <c r="Q75" i="24"/>
  <c r="N75" i="24"/>
  <c r="H75" i="24"/>
  <c r="J75" i="24" s="1"/>
  <c r="Q74" i="24"/>
  <c r="N74" i="24"/>
  <c r="H74" i="24"/>
  <c r="I74" i="24" s="1"/>
  <c r="Q73" i="24"/>
  <c r="N73" i="24"/>
  <c r="I73" i="24"/>
  <c r="H73" i="24"/>
  <c r="J73" i="24" s="1"/>
  <c r="Q72" i="24"/>
  <c r="N72" i="24"/>
  <c r="H72" i="24"/>
  <c r="I72" i="24" s="1"/>
  <c r="Q71" i="24"/>
  <c r="N71" i="24"/>
  <c r="H71" i="24"/>
  <c r="J71" i="24" s="1"/>
  <c r="Q70" i="24"/>
  <c r="N70" i="24"/>
  <c r="H70" i="24"/>
  <c r="Q69" i="24"/>
  <c r="N69" i="24"/>
  <c r="H69" i="24"/>
  <c r="J69" i="24" s="1"/>
  <c r="Q68" i="24"/>
  <c r="N68" i="24"/>
  <c r="H68" i="24"/>
  <c r="J68" i="24" s="1"/>
  <c r="Q67" i="24"/>
  <c r="N67" i="24"/>
  <c r="I67" i="24"/>
  <c r="H67" i="24"/>
  <c r="J67" i="24" s="1"/>
  <c r="Q66" i="24"/>
  <c r="N66" i="24"/>
  <c r="J66" i="24"/>
  <c r="H66" i="24"/>
  <c r="I66" i="24" s="1"/>
  <c r="Q65" i="24"/>
  <c r="N65" i="24"/>
  <c r="J65" i="24"/>
  <c r="H65" i="24"/>
  <c r="I65" i="24" s="1"/>
  <c r="Q64" i="24"/>
  <c r="N64" i="24"/>
  <c r="H64" i="24"/>
  <c r="Q63" i="24"/>
  <c r="N63" i="24"/>
  <c r="I63" i="24"/>
  <c r="H63" i="24"/>
  <c r="J63" i="24" s="1"/>
  <c r="Q62" i="24"/>
  <c r="N62" i="24"/>
  <c r="H62" i="24"/>
  <c r="Q61" i="24"/>
  <c r="N61" i="24"/>
  <c r="J61" i="24"/>
  <c r="I61" i="24"/>
  <c r="H61" i="24"/>
  <c r="Q60" i="24"/>
  <c r="N60" i="24"/>
  <c r="H60" i="24"/>
  <c r="J60" i="24" s="1"/>
  <c r="Q59" i="24"/>
  <c r="N59" i="24"/>
  <c r="H59" i="24"/>
  <c r="J59" i="24" s="1"/>
  <c r="Q58" i="24"/>
  <c r="N58" i="24"/>
  <c r="H58" i="24"/>
  <c r="I58" i="24" s="1"/>
  <c r="Q57" i="24"/>
  <c r="N57" i="24"/>
  <c r="I57" i="24"/>
  <c r="H57" i="24"/>
  <c r="J57" i="24" s="1"/>
  <c r="Q56" i="24"/>
  <c r="N56" i="24"/>
  <c r="J56" i="24"/>
  <c r="H56" i="24"/>
  <c r="I56" i="24" s="1"/>
  <c r="Q55" i="24"/>
  <c r="N55" i="24"/>
  <c r="I55" i="24"/>
  <c r="H55" i="24"/>
  <c r="J55" i="24" s="1"/>
  <c r="Q54" i="24"/>
  <c r="N54" i="24"/>
  <c r="H54" i="24"/>
  <c r="Q53" i="24"/>
  <c r="N53" i="24"/>
  <c r="I53" i="24"/>
  <c r="H53" i="24"/>
  <c r="J53" i="24" s="1"/>
  <c r="Q52" i="24"/>
  <c r="N52" i="24"/>
  <c r="H52" i="24"/>
  <c r="J52" i="24" s="1"/>
  <c r="Q51" i="24"/>
  <c r="N51" i="24"/>
  <c r="H51" i="24"/>
  <c r="J51" i="24" s="1"/>
  <c r="Q50" i="24"/>
  <c r="N50" i="24"/>
  <c r="H50" i="24"/>
  <c r="I50" i="24" s="1"/>
  <c r="Q49" i="24"/>
  <c r="N49" i="24"/>
  <c r="I49" i="24"/>
  <c r="H49" i="24"/>
  <c r="J49" i="24" s="1"/>
  <c r="Q48" i="24"/>
  <c r="N48" i="24"/>
  <c r="H48" i="24"/>
  <c r="Q47" i="24"/>
  <c r="N47" i="24"/>
  <c r="H47" i="24"/>
  <c r="J47" i="24" s="1"/>
  <c r="Q46" i="24"/>
  <c r="N46" i="24"/>
  <c r="H46" i="24"/>
  <c r="Q45" i="24"/>
  <c r="N45" i="24"/>
  <c r="H45" i="24"/>
  <c r="J45" i="24" s="1"/>
  <c r="Q44" i="24"/>
  <c r="N44" i="24"/>
  <c r="H44" i="24"/>
  <c r="J44" i="24" s="1"/>
  <c r="Q43" i="24"/>
  <c r="N43" i="24"/>
  <c r="H43" i="24"/>
  <c r="J43" i="24" s="1"/>
  <c r="Q42" i="24"/>
  <c r="N42" i="24"/>
  <c r="H42" i="24"/>
  <c r="I42" i="24" s="1"/>
  <c r="Q41" i="24"/>
  <c r="N41" i="24"/>
  <c r="H41" i="24"/>
  <c r="J41" i="24" s="1"/>
  <c r="Q40" i="24"/>
  <c r="N40" i="24"/>
  <c r="H40" i="24"/>
  <c r="I40" i="24" s="1"/>
  <c r="Q39" i="24"/>
  <c r="N39" i="24"/>
  <c r="H39" i="24"/>
  <c r="J39" i="24" s="1"/>
  <c r="Q38" i="24"/>
  <c r="N38" i="24"/>
  <c r="H38" i="24"/>
  <c r="I38" i="24" s="1"/>
  <c r="Q37" i="24"/>
  <c r="N37" i="24"/>
  <c r="H37" i="24"/>
  <c r="J37" i="24" s="1"/>
  <c r="Q36" i="24"/>
  <c r="N36" i="24"/>
  <c r="H36" i="24"/>
  <c r="I36" i="24" s="1"/>
  <c r="Q35" i="24"/>
  <c r="N35" i="24"/>
  <c r="H35" i="24"/>
  <c r="J35" i="24" s="1"/>
  <c r="Q34" i="24"/>
  <c r="N34" i="24"/>
  <c r="H34" i="24"/>
  <c r="I34" i="24" s="1"/>
  <c r="Q33" i="24"/>
  <c r="N33" i="24"/>
  <c r="H33" i="24"/>
  <c r="J33" i="24" s="1"/>
  <c r="Q32" i="24"/>
  <c r="N32" i="24"/>
  <c r="H32" i="24"/>
  <c r="I32" i="24" s="1"/>
  <c r="Q31" i="24"/>
  <c r="N31" i="24"/>
  <c r="H31" i="24"/>
  <c r="J31" i="24" s="1"/>
  <c r="Q30" i="24"/>
  <c r="N30" i="24"/>
  <c r="H30" i="24"/>
  <c r="Q29" i="24"/>
  <c r="N29" i="24"/>
  <c r="H29" i="24"/>
  <c r="J29" i="24" s="1"/>
  <c r="Q28" i="24"/>
  <c r="N28" i="24"/>
  <c r="H28" i="24"/>
  <c r="I28" i="24" s="1"/>
  <c r="Q27" i="24"/>
  <c r="N27" i="24"/>
  <c r="H27" i="24"/>
  <c r="J27" i="24" s="1"/>
  <c r="Q26" i="24"/>
  <c r="N26" i="24"/>
  <c r="H26" i="24"/>
  <c r="I26" i="24" s="1"/>
  <c r="Q25" i="24"/>
  <c r="N25" i="24"/>
  <c r="H25" i="24"/>
  <c r="J25" i="24" s="1"/>
  <c r="Q24" i="24"/>
  <c r="N24" i="24"/>
  <c r="H24" i="24"/>
  <c r="Q23" i="24"/>
  <c r="N23" i="24"/>
  <c r="I23" i="24"/>
  <c r="H23" i="24"/>
  <c r="J23" i="24" s="1"/>
  <c r="Q22" i="24"/>
  <c r="N22" i="24"/>
  <c r="H22" i="24"/>
  <c r="I22" i="24" s="1"/>
  <c r="Q21" i="24"/>
  <c r="N21" i="24"/>
  <c r="J21" i="24"/>
  <c r="I21" i="24"/>
  <c r="H21" i="24"/>
  <c r="Q20" i="24"/>
  <c r="N20" i="24"/>
  <c r="H20" i="24"/>
  <c r="I20" i="24" s="1"/>
  <c r="Q19" i="24"/>
  <c r="N19" i="24"/>
  <c r="I19" i="24"/>
  <c r="H19" i="24"/>
  <c r="J19" i="24" s="1"/>
  <c r="Q18" i="24"/>
  <c r="N18" i="24"/>
  <c r="J18" i="24"/>
  <c r="H18" i="24"/>
  <c r="I18" i="24" s="1"/>
  <c r="Q17" i="24"/>
  <c r="N17" i="24"/>
  <c r="J17" i="24"/>
  <c r="I17" i="24"/>
  <c r="H17" i="24"/>
  <c r="Q16" i="24"/>
  <c r="N16" i="24"/>
  <c r="H16" i="24"/>
  <c r="I16" i="24" s="1"/>
  <c r="Q15" i="24"/>
  <c r="N15" i="24"/>
  <c r="I15" i="24"/>
  <c r="H15" i="24"/>
  <c r="J15" i="24" s="1"/>
  <c r="Q14" i="24"/>
  <c r="N14" i="24"/>
  <c r="H14" i="24"/>
  <c r="I14" i="24" s="1"/>
  <c r="Q13" i="24"/>
  <c r="N13" i="24"/>
  <c r="J13" i="24"/>
  <c r="I13" i="24"/>
  <c r="H13" i="24"/>
  <c r="Q12" i="24"/>
  <c r="N12" i="24"/>
  <c r="J12" i="24"/>
  <c r="H12" i="24"/>
  <c r="I12" i="24" s="1"/>
  <c r="Q11" i="24"/>
  <c r="N11" i="24"/>
  <c r="I11" i="24"/>
  <c r="H11" i="24"/>
  <c r="J11" i="24" s="1"/>
  <c r="Q10" i="24"/>
  <c r="N10" i="24"/>
  <c r="H10" i="24"/>
  <c r="I10" i="24" s="1"/>
  <c r="Q9" i="24"/>
  <c r="N9" i="24"/>
  <c r="H9" i="24"/>
  <c r="J9" i="24" s="1"/>
  <c r="Q8" i="24"/>
  <c r="N8" i="24"/>
  <c r="H8" i="24"/>
  <c r="I8" i="24" s="1"/>
  <c r="Q7" i="24"/>
  <c r="N7" i="24"/>
  <c r="H7" i="24"/>
  <c r="J7" i="24" s="1"/>
  <c r="Q6" i="24"/>
  <c r="N6" i="24"/>
  <c r="H6" i="24"/>
  <c r="I6" i="24" s="1"/>
  <c r="Q5" i="24"/>
  <c r="N5" i="24"/>
  <c r="H5" i="24"/>
  <c r="J5" i="24" s="1"/>
  <c r="Q4" i="24"/>
  <c r="N4" i="24"/>
  <c r="H4" i="24"/>
  <c r="J4" i="24" s="1"/>
  <c r="Q3" i="24"/>
  <c r="P3" i="24"/>
  <c r="N3" i="24"/>
  <c r="M3" i="24" s="1"/>
  <c r="H3" i="24"/>
  <c r="J3" i="24" s="1"/>
  <c r="D141" i="17"/>
  <c r="D138" i="17"/>
  <c r="E117" i="17"/>
  <c r="D117" i="17"/>
  <c r="A117" i="17"/>
  <c r="AE116" i="17"/>
  <c r="AB116" i="17"/>
  <c r="W116" i="17"/>
  <c r="V116" i="17"/>
  <c r="X116" i="17" s="1"/>
  <c r="S116" i="17"/>
  <c r="R116" i="17"/>
  <c r="P116" i="17"/>
  <c r="O116" i="17"/>
  <c r="M116" i="17"/>
  <c r="L116" i="17"/>
  <c r="J116" i="17"/>
  <c r="I116" i="17"/>
  <c r="AE115" i="17"/>
  <c r="AB115" i="17"/>
  <c r="V115" i="17"/>
  <c r="S115" i="17"/>
  <c r="R115" i="17"/>
  <c r="P115" i="17"/>
  <c r="O115" i="17"/>
  <c r="M115" i="17"/>
  <c r="L115" i="17"/>
  <c r="J115" i="17"/>
  <c r="I115" i="17"/>
  <c r="AE114" i="17"/>
  <c r="AB114" i="17"/>
  <c r="V114" i="17"/>
  <c r="X114" i="17" s="1"/>
  <c r="S114" i="17"/>
  <c r="R114" i="17"/>
  <c r="P114" i="17"/>
  <c r="O114" i="17"/>
  <c r="M114" i="17"/>
  <c r="L114" i="17"/>
  <c r="J114" i="17"/>
  <c r="I114" i="17"/>
  <c r="AE113" i="17"/>
  <c r="AB113" i="17"/>
  <c r="V113" i="17"/>
  <c r="X113" i="17" s="1"/>
  <c r="S113" i="17"/>
  <c r="R113" i="17"/>
  <c r="P113" i="17"/>
  <c r="O113" i="17"/>
  <c r="M113" i="17"/>
  <c r="L113" i="17"/>
  <c r="J113" i="17"/>
  <c r="I113" i="17"/>
  <c r="AE112" i="17"/>
  <c r="AB112" i="17"/>
  <c r="V112" i="17"/>
  <c r="X112" i="17" s="1"/>
  <c r="S112" i="17"/>
  <c r="R112" i="17"/>
  <c r="P112" i="17"/>
  <c r="O112" i="17"/>
  <c r="M112" i="17"/>
  <c r="L112" i="17"/>
  <c r="J112" i="17"/>
  <c r="I112" i="17"/>
  <c r="AE111" i="17"/>
  <c r="AB111" i="17"/>
  <c r="X111" i="17"/>
  <c r="W111" i="17"/>
  <c r="V111" i="17"/>
  <c r="S111" i="17"/>
  <c r="R111" i="17"/>
  <c r="P111" i="17"/>
  <c r="O111" i="17"/>
  <c r="M111" i="17"/>
  <c r="L111" i="17"/>
  <c r="J111" i="17"/>
  <c r="I111" i="17"/>
  <c r="AE110" i="17"/>
  <c r="AB110" i="17"/>
  <c r="W110" i="17"/>
  <c r="V110" i="17"/>
  <c r="X110" i="17" s="1"/>
  <c r="S110" i="17"/>
  <c r="R110" i="17"/>
  <c r="P110" i="17"/>
  <c r="O110" i="17"/>
  <c r="M110" i="17"/>
  <c r="L110" i="17"/>
  <c r="J110" i="17"/>
  <c r="I110" i="17"/>
  <c r="AE109" i="17"/>
  <c r="AB109" i="17"/>
  <c r="X109" i="17"/>
  <c r="V109" i="17"/>
  <c r="W109" i="17" s="1"/>
  <c r="S109" i="17"/>
  <c r="R109" i="17"/>
  <c r="P109" i="17"/>
  <c r="O109" i="17"/>
  <c r="M109" i="17"/>
  <c r="L109" i="17"/>
  <c r="J109" i="17"/>
  <c r="I109" i="17"/>
  <c r="AE108" i="17"/>
  <c r="AB108" i="17"/>
  <c r="X108" i="17"/>
  <c r="V108" i="17"/>
  <c r="W108" i="17" s="1"/>
  <c r="S108" i="17"/>
  <c r="R108" i="17"/>
  <c r="P108" i="17"/>
  <c r="O108" i="17"/>
  <c r="M108" i="17"/>
  <c r="L108" i="17"/>
  <c r="J108" i="17"/>
  <c r="I108" i="17"/>
  <c r="AE107" i="17"/>
  <c r="AB107" i="17"/>
  <c r="V107" i="17"/>
  <c r="S107" i="17"/>
  <c r="R107" i="17"/>
  <c r="P107" i="17"/>
  <c r="O107" i="17"/>
  <c r="M107" i="17"/>
  <c r="L107" i="17"/>
  <c r="J107" i="17"/>
  <c r="I107" i="17"/>
  <c r="AE106" i="17"/>
  <c r="AB106" i="17"/>
  <c r="W106" i="17"/>
  <c r="V106" i="17"/>
  <c r="X106" i="17" s="1"/>
  <c r="S106" i="17"/>
  <c r="R106" i="17"/>
  <c r="P106" i="17"/>
  <c r="O106" i="17"/>
  <c r="M106" i="17"/>
  <c r="L106" i="17"/>
  <c r="J106" i="17"/>
  <c r="I106" i="17"/>
  <c r="AE105" i="17"/>
  <c r="AB105" i="17"/>
  <c r="V105" i="17"/>
  <c r="X105" i="17" s="1"/>
  <c r="S105" i="17"/>
  <c r="R105" i="17"/>
  <c r="P105" i="17"/>
  <c r="O105" i="17"/>
  <c r="M105" i="17"/>
  <c r="L105" i="17"/>
  <c r="J105" i="17"/>
  <c r="I105" i="17"/>
  <c r="AE104" i="17"/>
  <c r="AB104" i="17"/>
  <c r="W104" i="17"/>
  <c r="V104" i="17"/>
  <c r="X104" i="17" s="1"/>
  <c r="S104" i="17"/>
  <c r="R104" i="17"/>
  <c r="P104" i="17"/>
  <c r="O104" i="17"/>
  <c r="M104" i="17"/>
  <c r="L104" i="17"/>
  <c r="J104" i="17"/>
  <c r="I104" i="17"/>
  <c r="AE103" i="17"/>
  <c r="AB103" i="17"/>
  <c r="X103" i="17"/>
  <c r="W103" i="17"/>
  <c r="V103" i="17"/>
  <c r="S103" i="17"/>
  <c r="R103" i="17"/>
  <c r="P103" i="17"/>
  <c r="O103" i="17"/>
  <c r="M103" i="17"/>
  <c r="L103" i="17"/>
  <c r="J103" i="17"/>
  <c r="I103" i="17"/>
  <c r="AE102" i="17"/>
  <c r="AB102" i="17"/>
  <c r="V102" i="17"/>
  <c r="X102" i="17" s="1"/>
  <c r="S102" i="17"/>
  <c r="R102" i="17"/>
  <c r="P102" i="17"/>
  <c r="O102" i="17"/>
  <c r="M102" i="17"/>
  <c r="L102" i="17"/>
  <c r="J102" i="17"/>
  <c r="I102" i="17"/>
  <c r="AE101" i="17"/>
  <c r="AB101" i="17"/>
  <c r="X101" i="17"/>
  <c r="V101" i="17"/>
  <c r="W101" i="17" s="1"/>
  <c r="S101" i="17"/>
  <c r="R101" i="17"/>
  <c r="P101" i="17"/>
  <c r="O101" i="17"/>
  <c r="M101" i="17"/>
  <c r="L101" i="17"/>
  <c r="J101" i="17"/>
  <c r="I101" i="17"/>
  <c r="AE100" i="17"/>
  <c r="AB100" i="17"/>
  <c r="X100" i="17"/>
  <c r="W100" i="17"/>
  <c r="V100" i="17"/>
  <c r="S100" i="17"/>
  <c r="R100" i="17"/>
  <c r="P100" i="17"/>
  <c r="O100" i="17"/>
  <c r="M100" i="17"/>
  <c r="L100" i="17"/>
  <c r="J100" i="17"/>
  <c r="I100" i="17"/>
  <c r="AE99" i="17"/>
  <c r="AB99" i="17"/>
  <c r="V99" i="17"/>
  <c r="S99" i="17"/>
  <c r="R99" i="17"/>
  <c r="P99" i="17"/>
  <c r="O99" i="17"/>
  <c r="M99" i="17"/>
  <c r="L99" i="17"/>
  <c r="J99" i="17"/>
  <c r="I99" i="17"/>
  <c r="AE98" i="17"/>
  <c r="AB98" i="17"/>
  <c r="V98" i="17"/>
  <c r="X98" i="17" s="1"/>
  <c r="S98" i="17"/>
  <c r="R98" i="17"/>
  <c r="P98" i="17"/>
  <c r="O98" i="17"/>
  <c r="M98" i="17"/>
  <c r="L98" i="17"/>
  <c r="J98" i="17"/>
  <c r="I98" i="17"/>
  <c r="AE97" i="17"/>
  <c r="AB97" i="17"/>
  <c r="V97" i="17"/>
  <c r="X97" i="17" s="1"/>
  <c r="S97" i="17"/>
  <c r="R97" i="17"/>
  <c r="P97" i="17"/>
  <c r="O97" i="17"/>
  <c r="M97" i="17"/>
  <c r="L97" i="17"/>
  <c r="J97" i="17"/>
  <c r="I97" i="17"/>
  <c r="AE96" i="17"/>
  <c r="AB96" i="17"/>
  <c r="X96" i="17"/>
  <c r="V96" i="17"/>
  <c r="W96" i="17" s="1"/>
  <c r="S96" i="17"/>
  <c r="R96" i="17"/>
  <c r="P96" i="17"/>
  <c r="O96" i="17"/>
  <c r="M96" i="17"/>
  <c r="L96" i="17"/>
  <c r="J96" i="17"/>
  <c r="I96" i="17"/>
  <c r="AE95" i="17"/>
  <c r="AB95" i="17"/>
  <c r="X95" i="17"/>
  <c r="V95" i="17"/>
  <c r="W95" i="17" s="1"/>
  <c r="S95" i="17"/>
  <c r="R95" i="17"/>
  <c r="P95" i="17"/>
  <c r="O95" i="17"/>
  <c r="M95" i="17"/>
  <c r="L95" i="17"/>
  <c r="J95" i="17"/>
  <c r="I95" i="17"/>
  <c r="AE94" i="17"/>
  <c r="AB94" i="17"/>
  <c r="W94" i="17"/>
  <c r="V94" i="17"/>
  <c r="X94" i="17" s="1"/>
  <c r="S94" i="17"/>
  <c r="R94" i="17"/>
  <c r="P94" i="17"/>
  <c r="O94" i="17"/>
  <c r="M94" i="17"/>
  <c r="L94" i="17"/>
  <c r="J94" i="17"/>
  <c r="I94" i="17"/>
  <c r="AE93" i="17"/>
  <c r="AB93" i="17"/>
  <c r="V93" i="17"/>
  <c r="W93" i="17" s="1"/>
  <c r="S93" i="17"/>
  <c r="R93" i="17"/>
  <c r="P93" i="17"/>
  <c r="O93" i="17"/>
  <c r="M93" i="17"/>
  <c r="L93" i="17"/>
  <c r="J93" i="17"/>
  <c r="I93" i="17"/>
  <c r="AE92" i="17"/>
  <c r="AB92" i="17"/>
  <c r="V92" i="17"/>
  <c r="X92" i="17" s="1"/>
  <c r="S92" i="17"/>
  <c r="R92" i="17"/>
  <c r="P92" i="17"/>
  <c r="O92" i="17"/>
  <c r="M92" i="17"/>
  <c r="L92" i="17"/>
  <c r="J92" i="17"/>
  <c r="I92" i="17"/>
  <c r="AE91" i="17"/>
  <c r="AB91" i="17"/>
  <c r="V91" i="17"/>
  <c r="S91" i="17"/>
  <c r="R91" i="17"/>
  <c r="P91" i="17"/>
  <c r="O91" i="17"/>
  <c r="M91" i="17"/>
  <c r="L91" i="17"/>
  <c r="J91" i="17"/>
  <c r="I91" i="17"/>
  <c r="AE90" i="17"/>
  <c r="AB90" i="17"/>
  <c r="W90" i="17"/>
  <c r="V90" i="17"/>
  <c r="X90" i="17" s="1"/>
  <c r="S90" i="17"/>
  <c r="R90" i="17"/>
  <c r="P90" i="17"/>
  <c r="O90" i="17"/>
  <c r="M90" i="17"/>
  <c r="L90" i="17"/>
  <c r="J90" i="17"/>
  <c r="I90" i="17"/>
  <c r="AE89" i="17"/>
  <c r="AB89" i="17"/>
  <c r="V89" i="17"/>
  <c r="X89" i="17" s="1"/>
  <c r="S89" i="17"/>
  <c r="R89" i="17"/>
  <c r="P89" i="17"/>
  <c r="O89" i="17"/>
  <c r="M89" i="17"/>
  <c r="L89" i="17"/>
  <c r="J89" i="17"/>
  <c r="I89" i="17"/>
  <c r="AE88" i="17"/>
  <c r="AB88" i="17"/>
  <c r="X88" i="17"/>
  <c r="W88" i="17"/>
  <c r="V88" i="17"/>
  <c r="S88" i="17"/>
  <c r="R88" i="17"/>
  <c r="P88" i="17"/>
  <c r="O88" i="17"/>
  <c r="M88" i="17"/>
  <c r="L88" i="17"/>
  <c r="J88" i="17"/>
  <c r="I88" i="17"/>
  <c r="AE87" i="17"/>
  <c r="AB87" i="17"/>
  <c r="V87" i="17"/>
  <c r="W87" i="17" s="1"/>
  <c r="S87" i="17"/>
  <c r="R87" i="17"/>
  <c r="P87" i="17"/>
  <c r="O87" i="17"/>
  <c r="M87" i="17"/>
  <c r="L87" i="17"/>
  <c r="J87" i="17"/>
  <c r="I87" i="17"/>
  <c r="AE86" i="17"/>
  <c r="AB86" i="17"/>
  <c r="W86" i="17"/>
  <c r="V86" i="17"/>
  <c r="X86" i="17" s="1"/>
  <c r="S86" i="17"/>
  <c r="R86" i="17"/>
  <c r="P86" i="17"/>
  <c r="O86" i="17"/>
  <c r="M86" i="17"/>
  <c r="L86" i="17"/>
  <c r="J86" i="17"/>
  <c r="I86" i="17"/>
  <c r="AE85" i="17"/>
  <c r="AB85" i="17"/>
  <c r="V85" i="17"/>
  <c r="W85" i="17" s="1"/>
  <c r="S85" i="17"/>
  <c r="R85" i="17"/>
  <c r="P85" i="17"/>
  <c r="O85" i="17"/>
  <c r="M85" i="17"/>
  <c r="L85" i="17"/>
  <c r="J85" i="17"/>
  <c r="I85" i="17"/>
  <c r="AE84" i="17"/>
  <c r="AB84" i="17"/>
  <c r="V84" i="17"/>
  <c r="X84" i="17" s="1"/>
  <c r="S84" i="17"/>
  <c r="R84" i="17"/>
  <c r="P84" i="17"/>
  <c r="O84" i="17"/>
  <c r="M84" i="17"/>
  <c r="L84" i="17"/>
  <c r="J84" i="17"/>
  <c r="I84" i="17"/>
  <c r="AE83" i="17"/>
  <c r="AB83" i="17"/>
  <c r="V83" i="17"/>
  <c r="S83" i="17"/>
  <c r="R83" i="17"/>
  <c r="P83" i="17"/>
  <c r="O83" i="17"/>
  <c r="M83" i="17"/>
  <c r="L83" i="17"/>
  <c r="J83" i="17"/>
  <c r="I83" i="17"/>
  <c r="AE82" i="17"/>
  <c r="AB82" i="17"/>
  <c r="W82" i="17"/>
  <c r="V82" i="17"/>
  <c r="X82" i="17" s="1"/>
  <c r="S82" i="17"/>
  <c r="R82" i="17"/>
  <c r="P82" i="17"/>
  <c r="O82" i="17"/>
  <c r="M82" i="17"/>
  <c r="L82" i="17"/>
  <c r="J82" i="17"/>
  <c r="I82" i="17"/>
  <c r="AE81" i="17"/>
  <c r="AB81" i="17"/>
  <c r="V81" i="17"/>
  <c r="X81" i="17" s="1"/>
  <c r="S81" i="17"/>
  <c r="R81" i="17"/>
  <c r="P81" i="17"/>
  <c r="O81" i="17"/>
  <c r="M81" i="17"/>
  <c r="L81" i="17"/>
  <c r="J81" i="17"/>
  <c r="I81" i="17"/>
  <c r="AE80" i="17"/>
  <c r="AB80" i="17"/>
  <c r="X80" i="17"/>
  <c r="W80" i="17"/>
  <c r="V80" i="17"/>
  <c r="S80" i="17"/>
  <c r="R80" i="17"/>
  <c r="P80" i="17"/>
  <c r="O80" i="17"/>
  <c r="M80" i="17"/>
  <c r="L80" i="17"/>
  <c r="J80" i="17"/>
  <c r="I80" i="17"/>
  <c r="AE79" i="17"/>
  <c r="AB79" i="17"/>
  <c r="V79" i="17"/>
  <c r="W79" i="17" s="1"/>
  <c r="S79" i="17"/>
  <c r="R79" i="17"/>
  <c r="P79" i="17"/>
  <c r="O79" i="17"/>
  <c r="M79" i="17"/>
  <c r="L79" i="17"/>
  <c r="J79" i="17"/>
  <c r="I79" i="17"/>
  <c r="AE78" i="17"/>
  <c r="AB78" i="17"/>
  <c r="W78" i="17"/>
  <c r="V78" i="17"/>
  <c r="X78" i="17" s="1"/>
  <c r="S78" i="17"/>
  <c r="R78" i="17"/>
  <c r="P78" i="17"/>
  <c r="O78" i="17"/>
  <c r="M78" i="17"/>
  <c r="L78" i="17"/>
  <c r="J78" i="17"/>
  <c r="I78" i="17"/>
  <c r="AE77" i="17"/>
  <c r="AB77" i="17"/>
  <c r="V77" i="17"/>
  <c r="W77" i="17" s="1"/>
  <c r="S77" i="17"/>
  <c r="R77" i="17"/>
  <c r="P77" i="17"/>
  <c r="O77" i="17"/>
  <c r="M77" i="17"/>
  <c r="L77" i="17"/>
  <c r="J77" i="17"/>
  <c r="I77" i="17"/>
  <c r="AE76" i="17"/>
  <c r="AB76" i="17"/>
  <c r="W76" i="17"/>
  <c r="V76" i="17"/>
  <c r="X76" i="17" s="1"/>
  <c r="S76" i="17"/>
  <c r="R76" i="17"/>
  <c r="P76" i="17"/>
  <c r="O76" i="17"/>
  <c r="M76" i="17"/>
  <c r="L76" i="17"/>
  <c r="J76" i="17"/>
  <c r="I76" i="17"/>
  <c r="AE75" i="17"/>
  <c r="AB75" i="17"/>
  <c r="V75" i="17"/>
  <c r="S75" i="17"/>
  <c r="R75" i="17"/>
  <c r="P75" i="17"/>
  <c r="O75" i="17"/>
  <c r="M75" i="17"/>
  <c r="L75" i="17"/>
  <c r="J75" i="17"/>
  <c r="I75" i="17"/>
  <c r="AE74" i="17"/>
  <c r="AB74" i="17"/>
  <c r="V74" i="17"/>
  <c r="X74" i="17" s="1"/>
  <c r="S74" i="17"/>
  <c r="R74" i="17"/>
  <c r="P74" i="17"/>
  <c r="O74" i="17"/>
  <c r="M74" i="17"/>
  <c r="L74" i="17"/>
  <c r="J74" i="17"/>
  <c r="I74" i="17"/>
  <c r="AE73" i="17"/>
  <c r="AB73" i="17"/>
  <c r="V73" i="17"/>
  <c r="X73" i="17" s="1"/>
  <c r="S73" i="17"/>
  <c r="R73" i="17"/>
  <c r="P73" i="17"/>
  <c r="O73" i="17"/>
  <c r="M73" i="17"/>
  <c r="L73" i="17"/>
  <c r="J73" i="17"/>
  <c r="I73" i="17"/>
  <c r="AE72" i="17"/>
  <c r="AB72" i="17"/>
  <c r="X72" i="17"/>
  <c r="V72" i="17"/>
  <c r="W72" i="17" s="1"/>
  <c r="S72" i="17"/>
  <c r="R72" i="17"/>
  <c r="P72" i="17"/>
  <c r="O72" i="17"/>
  <c r="M72" i="17"/>
  <c r="L72" i="17"/>
  <c r="J72" i="17"/>
  <c r="I72" i="17"/>
  <c r="AE71" i="17"/>
  <c r="AB71" i="17"/>
  <c r="X71" i="17"/>
  <c r="V71" i="17"/>
  <c r="W71" i="17" s="1"/>
  <c r="S71" i="17"/>
  <c r="R71" i="17"/>
  <c r="P71" i="17"/>
  <c r="O71" i="17"/>
  <c r="M71" i="17"/>
  <c r="L71" i="17"/>
  <c r="J71" i="17"/>
  <c r="I71" i="17"/>
  <c r="AE70" i="17"/>
  <c r="AB70" i="17"/>
  <c r="V70" i="17"/>
  <c r="X70" i="17" s="1"/>
  <c r="S70" i="17"/>
  <c r="R70" i="17"/>
  <c r="P70" i="17"/>
  <c r="O70" i="17"/>
  <c r="M70" i="17"/>
  <c r="L70" i="17"/>
  <c r="J70" i="17"/>
  <c r="I70" i="17"/>
  <c r="AE69" i="17"/>
  <c r="AB69" i="17"/>
  <c r="X69" i="17"/>
  <c r="V69" i="17"/>
  <c r="W69" i="17" s="1"/>
  <c r="S69" i="17"/>
  <c r="R69" i="17"/>
  <c r="P69" i="17"/>
  <c r="O69" i="17"/>
  <c r="M69" i="17"/>
  <c r="L69" i="17"/>
  <c r="J69" i="17"/>
  <c r="I69" i="17"/>
  <c r="AE68" i="17"/>
  <c r="AB68" i="17"/>
  <c r="V68" i="17"/>
  <c r="X68" i="17" s="1"/>
  <c r="S68" i="17"/>
  <c r="R68" i="17"/>
  <c r="P68" i="17"/>
  <c r="O68" i="17"/>
  <c r="M68" i="17"/>
  <c r="L68" i="17"/>
  <c r="J68" i="17"/>
  <c r="I68" i="17"/>
  <c r="AE67" i="17"/>
  <c r="AB67" i="17"/>
  <c r="V67" i="17"/>
  <c r="S67" i="17"/>
  <c r="R67" i="17"/>
  <c r="P67" i="17"/>
  <c r="O67" i="17"/>
  <c r="M67" i="17"/>
  <c r="L67" i="17"/>
  <c r="J67" i="17"/>
  <c r="I67" i="17"/>
  <c r="AE66" i="17"/>
  <c r="AB66" i="17"/>
  <c r="W66" i="17"/>
  <c r="V66" i="17"/>
  <c r="X66" i="17" s="1"/>
  <c r="S66" i="17"/>
  <c r="R66" i="17"/>
  <c r="P66" i="17"/>
  <c r="O66" i="17"/>
  <c r="M66" i="17"/>
  <c r="L66" i="17"/>
  <c r="J66" i="17"/>
  <c r="I66" i="17"/>
  <c r="AE65" i="17"/>
  <c r="AB65" i="17"/>
  <c r="V65" i="17"/>
  <c r="X65" i="17" s="1"/>
  <c r="S65" i="17"/>
  <c r="R65" i="17"/>
  <c r="P65" i="17"/>
  <c r="O65" i="17"/>
  <c r="M65" i="17"/>
  <c r="L65" i="17"/>
  <c r="J65" i="17"/>
  <c r="I65" i="17"/>
  <c r="AE64" i="17"/>
  <c r="AB64" i="17"/>
  <c r="X64" i="17"/>
  <c r="W64" i="17"/>
  <c r="V64" i="17"/>
  <c r="S64" i="17"/>
  <c r="R64" i="17"/>
  <c r="P64" i="17"/>
  <c r="O64" i="17"/>
  <c r="M64" i="17"/>
  <c r="L64" i="17"/>
  <c r="J64" i="17"/>
  <c r="I64" i="17"/>
  <c r="AE63" i="17"/>
  <c r="AB63" i="17"/>
  <c r="X63" i="17"/>
  <c r="V63" i="17"/>
  <c r="W63" i="17" s="1"/>
  <c r="S63" i="17"/>
  <c r="R63" i="17"/>
  <c r="P63" i="17"/>
  <c r="O63" i="17"/>
  <c r="M63" i="17"/>
  <c r="L63" i="17"/>
  <c r="J63" i="17"/>
  <c r="I63" i="17"/>
  <c r="AE62" i="17"/>
  <c r="AB62" i="17"/>
  <c r="W62" i="17"/>
  <c r="V62" i="17"/>
  <c r="X62" i="17" s="1"/>
  <c r="S62" i="17"/>
  <c r="R62" i="17"/>
  <c r="P62" i="17"/>
  <c r="O62" i="17"/>
  <c r="M62" i="17"/>
  <c r="L62" i="17"/>
  <c r="J62" i="17"/>
  <c r="I62" i="17"/>
  <c r="AE61" i="17"/>
  <c r="AB61" i="17"/>
  <c r="X61" i="17"/>
  <c r="V61" i="17"/>
  <c r="W61" i="17" s="1"/>
  <c r="S61" i="17"/>
  <c r="R61" i="17"/>
  <c r="P61" i="17"/>
  <c r="O61" i="17"/>
  <c r="M61" i="17"/>
  <c r="L61" i="17"/>
  <c r="J61" i="17"/>
  <c r="I61" i="17"/>
  <c r="AE60" i="17"/>
  <c r="AB60" i="17"/>
  <c r="W60" i="17"/>
  <c r="V60" i="17"/>
  <c r="X60" i="17" s="1"/>
  <c r="S60" i="17"/>
  <c r="R60" i="17"/>
  <c r="P60" i="17"/>
  <c r="O60" i="17"/>
  <c r="M60" i="17"/>
  <c r="L60" i="17"/>
  <c r="J60" i="17"/>
  <c r="I60" i="17"/>
  <c r="AE59" i="17"/>
  <c r="AB59" i="17"/>
  <c r="V59" i="17"/>
  <c r="S59" i="17"/>
  <c r="R59" i="17"/>
  <c r="P59" i="17"/>
  <c r="O59" i="17"/>
  <c r="M59" i="17"/>
  <c r="L59" i="17"/>
  <c r="J59" i="17"/>
  <c r="I59" i="17"/>
  <c r="AE58" i="17"/>
  <c r="AB58" i="17"/>
  <c r="V58" i="17"/>
  <c r="X58" i="17" s="1"/>
  <c r="S58" i="17"/>
  <c r="R58" i="17"/>
  <c r="P58" i="17"/>
  <c r="O58" i="17"/>
  <c r="M58" i="17"/>
  <c r="L58" i="17"/>
  <c r="J58" i="17"/>
  <c r="I58" i="17"/>
  <c r="AE57" i="17"/>
  <c r="AB57" i="17"/>
  <c r="V57" i="17"/>
  <c r="X57" i="17" s="1"/>
  <c r="S57" i="17"/>
  <c r="R57" i="17"/>
  <c r="P57" i="17"/>
  <c r="O57" i="17"/>
  <c r="M57" i="17"/>
  <c r="L57" i="17"/>
  <c r="J57" i="17"/>
  <c r="I57" i="17"/>
  <c r="AE56" i="17"/>
  <c r="AB56" i="17"/>
  <c r="V56" i="17"/>
  <c r="X56" i="17" s="1"/>
  <c r="S56" i="17"/>
  <c r="R56" i="17"/>
  <c r="P56" i="17"/>
  <c r="O56" i="17"/>
  <c r="M56" i="17"/>
  <c r="L56" i="17"/>
  <c r="J56" i="17"/>
  <c r="I56" i="17"/>
  <c r="AE55" i="17"/>
  <c r="AB55" i="17"/>
  <c r="V55" i="17"/>
  <c r="W55" i="17" s="1"/>
  <c r="S55" i="17"/>
  <c r="R55" i="17"/>
  <c r="P55" i="17"/>
  <c r="O55" i="17"/>
  <c r="M55" i="17"/>
  <c r="L55" i="17"/>
  <c r="J55" i="17"/>
  <c r="I55" i="17"/>
  <c r="AE54" i="17"/>
  <c r="AB54" i="17"/>
  <c r="V54" i="17"/>
  <c r="X54" i="17" s="1"/>
  <c r="S54" i="17"/>
  <c r="R54" i="17"/>
  <c r="P54" i="17"/>
  <c r="O54" i="17"/>
  <c r="M54" i="17"/>
  <c r="L54" i="17"/>
  <c r="J54" i="17"/>
  <c r="I54" i="17"/>
  <c r="AE53" i="17"/>
  <c r="AB53" i="17"/>
  <c r="V53" i="17"/>
  <c r="W53" i="17" s="1"/>
  <c r="S53" i="17"/>
  <c r="R53" i="17"/>
  <c r="P53" i="17"/>
  <c r="O53" i="17"/>
  <c r="M53" i="17"/>
  <c r="L53" i="17"/>
  <c r="J53" i="17"/>
  <c r="I53" i="17"/>
  <c r="AE52" i="17"/>
  <c r="AB52" i="17"/>
  <c r="V52" i="17"/>
  <c r="X52" i="17" s="1"/>
  <c r="S52" i="17"/>
  <c r="R52" i="17"/>
  <c r="P52" i="17"/>
  <c r="O52" i="17"/>
  <c r="M52" i="17"/>
  <c r="L52" i="17"/>
  <c r="J52" i="17"/>
  <c r="I52" i="17"/>
  <c r="AE51" i="17"/>
  <c r="AB51" i="17"/>
  <c r="V51" i="17"/>
  <c r="S51" i="17"/>
  <c r="R51" i="17"/>
  <c r="P51" i="17"/>
  <c r="O51" i="17"/>
  <c r="M51" i="17"/>
  <c r="L51" i="17"/>
  <c r="J51" i="17"/>
  <c r="I51" i="17"/>
  <c r="AE50" i="17"/>
  <c r="AB50" i="17"/>
  <c r="V50" i="17"/>
  <c r="X50" i="17" s="1"/>
  <c r="S50" i="17"/>
  <c r="R50" i="17"/>
  <c r="P50" i="17"/>
  <c r="O50" i="17"/>
  <c r="M50" i="17"/>
  <c r="L50" i="17"/>
  <c r="J50" i="17"/>
  <c r="I50" i="17"/>
  <c r="AE49" i="17"/>
  <c r="AB49" i="17"/>
  <c r="V49" i="17"/>
  <c r="X49" i="17" s="1"/>
  <c r="S49" i="17"/>
  <c r="R49" i="17"/>
  <c r="P49" i="17"/>
  <c r="O49" i="17"/>
  <c r="M49" i="17"/>
  <c r="L49" i="17"/>
  <c r="J49" i="17"/>
  <c r="I49" i="17"/>
  <c r="AE48" i="17"/>
  <c r="AB48" i="17"/>
  <c r="X48" i="17"/>
  <c r="V48" i="17"/>
  <c r="W48" i="17" s="1"/>
  <c r="S48" i="17"/>
  <c r="R48" i="17"/>
  <c r="P48" i="17"/>
  <c r="O48" i="17"/>
  <c r="M48" i="17"/>
  <c r="L48" i="17"/>
  <c r="J48" i="17"/>
  <c r="I48" i="17"/>
  <c r="AE47" i="17"/>
  <c r="AB47" i="17"/>
  <c r="X47" i="17"/>
  <c r="V47" i="17"/>
  <c r="W47" i="17" s="1"/>
  <c r="S47" i="17"/>
  <c r="R47" i="17"/>
  <c r="P47" i="17"/>
  <c r="O47" i="17"/>
  <c r="M47" i="17"/>
  <c r="L47" i="17"/>
  <c r="J47" i="17"/>
  <c r="I47" i="17"/>
  <c r="AE46" i="17"/>
  <c r="AB46" i="17"/>
  <c r="V46" i="17"/>
  <c r="X46" i="17" s="1"/>
  <c r="S46" i="17"/>
  <c r="R46" i="17"/>
  <c r="P46" i="17"/>
  <c r="O46" i="17"/>
  <c r="M46" i="17"/>
  <c r="L46" i="17"/>
  <c r="J46" i="17"/>
  <c r="I46" i="17"/>
  <c r="AE45" i="17"/>
  <c r="AB45" i="17"/>
  <c r="V45" i="17"/>
  <c r="W45" i="17" s="1"/>
  <c r="S45" i="17"/>
  <c r="R45" i="17"/>
  <c r="P45" i="17"/>
  <c r="O45" i="17"/>
  <c r="M45" i="17"/>
  <c r="L45" i="17"/>
  <c r="J45" i="17"/>
  <c r="I45" i="17"/>
  <c r="AE44" i="17"/>
  <c r="AB44" i="17"/>
  <c r="W44" i="17"/>
  <c r="V44" i="17"/>
  <c r="X44" i="17" s="1"/>
  <c r="S44" i="17"/>
  <c r="R44" i="17"/>
  <c r="P44" i="17"/>
  <c r="O44" i="17"/>
  <c r="M44" i="17"/>
  <c r="L44" i="17"/>
  <c r="J44" i="17"/>
  <c r="I44" i="17"/>
  <c r="AE43" i="17"/>
  <c r="AB43" i="17"/>
  <c r="V43" i="17"/>
  <c r="S43" i="17"/>
  <c r="R43" i="17"/>
  <c r="P43" i="17"/>
  <c r="O43" i="17"/>
  <c r="M43" i="17"/>
  <c r="L43" i="17"/>
  <c r="J43" i="17"/>
  <c r="I43" i="17"/>
  <c r="AE42" i="17"/>
  <c r="AB42" i="17"/>
  <c r="W42" i="17"/>
  <c r="V42" i="17"/>
  <c r="X42" i="17" s="1"/>
  <c r="S42" i="17"/>
  <c r="R42" i="17"/>
  <c r="P42" i="17"/>
  <c r="O42" i="17"/>
  <c r="M42" i="17"/>
  <c r="L42" i="17"/>
  <c r="J42" i="17"/>
  <c r="I42" i="17"/>
  <c r="AE41" i="17"/>
  <c r="AB41" i="17"/>
  <c r="V41" i="17"/>
  <c r="X41" i="17" s="1"/>
  <c r="S41" i="17"/>
  <c r="R41" i="17"/>
  <c r="P41" i="17"/>
  <c r="O41" i="17"/>
  <c r="M41" i="17"/>
  <c r="L41" i="17"/>
  <c r="J41" i="17"/>
  <c r="I41" i="17"/>
  <c r="AE40" i="17"/>
  <c r="AB40" i="17"/>
  <c r="W40" i="17"/>
  <c r="V40" i="17"/>
  <c r="X40" i="17" s="1"/>
  <c r="S40" i="17"/>
  <c r="R40" i="17"/>
  <c r="P40" i="17"/>
  <c r="O40" i="17"/>
  <c r="M40" i="17"/>
  <c r="L40" i="17"/>
  <c r="J40" i="17"/>
  <c r="I40" i="17"/>
  <c r="AE39" i="17"/>
  <c r="AB39" i="17"/>
  <c r="X39" i="17"/>
  <c r="V39" i="17"/>
  <c r="W39" i="17" s="1"/>
  <c r="S39" i="17"/>
  <c r="R39" i="17"/>
  <c r="P39" i="17"/>
  <c r="O39" i="17"/>
  <c r="M39" i="17"/>
  <c r="L39" i="17"/>
  <c r="J39" i="17"/>
  <c r="I39" i="17"/>
  <c r="AE38" i="17"/>
  <c r="AB38" i="17"/>
  <c r="W38" i="17"/>
  <c r="V38" i="17"/>
  <c r="X38" i="17" s="1"/>
  <c r="S38" i="17"/>
  <c r="R38" i="17"/>
  <c r="P38" i="17"/>
  <c r="O38" i="17"/>
  <c r="M38" i="17"/>
  <c r="L38" i="17"/>
  <c r="J38" i="17"/>
  <c r="I38" i="17"/>
  <c r="AE37" i="17"/>
  <c r="AB37" i="17"/>
  <c r="X37" i="17"/>
  <c r="V37" i="17"/>
  <c r="W37" i="17" s="1"/>
  <c r="S37" i="17"/>
  <c r="R37" i="17"/>
  <c r="P37" i="17"/>
  <c r="O37" i="17"/>
  <c r="M37" i="17"/>
  <c r="L37" i="17"/>
  <c r="J37" i="17"/>
  <c r="I37" i="17"/>
  <c r="AE36" i="17"/>
  <c r="AB36" i="17"/>
  <c r="W36" i="17"/>
  <c r="V36" i="17"/>
  <c r="X36" i="17" s="1"/>
  <c r="S36" i="17"/>
  <c r="R36" i="17"/>
  <c r="P36" i="17"/>
  <c r="O36" i="17"/>
  <c r="M36" i="17"/>
  <c r="L36" i="17"/>
  <c r="J36" i="17"/>
  <c r="I36" i="17"/>
  <c r="AE35" i="17"/>
  <c r="AB35" i="17"/>
  <c r="V35" i="17"/>
  <c r="W35" i="17" s="1"/>
  <c r="S35" i="17"/>
  <c r="R35" i="17"/>
  <c r="P35" i="17"/>
  <c r="O35" i="17"/>
  <c r="M35" i="17"/>
  <c r="L35" i="17"/>
  <c r="J35" i="17"/>
  <c r="I35" i="17"/>
  <c r="AE34" i="17"/>
  <c r="AB34" i="17"/>
  <c r="V34" i="17"/>
  <c r="X34" i="17" s="1"/>
  <c r="S34" i="17"/>
  <c r="R34" i="17"/>
  <c r="P34" i="17"/>
  <c r="O34" i="17"/>
  <c r="M34" i="17"/>
  <c r="L34" i="17"/>
  <c r="J34" i="17"/>
  <c r="I34" i="17"/>
  <c r="AE33" i="17"/>
  <c r="AB33" i="17"/>
  <c r="V33" i="17"/>
  <c r="S33" i="17"/>
  <c r="R33" i="17"/>
  <c r="P33" i="17"/>
  <c r="O33" i="17"/>
  <c r="M33" i="17"/>
  <c r="L33" i="17"/>
  <c r="J33" i="17"/>
  <c r="I33" i="17"/>
  <c r="AE32" i="17"/>
  <c r="AB32" i="17"/>
  <c r="V32" i="17"/>
  <c r="X32" i="17" s="1"/>
  <c r="S32" i="17"/>
  <c r="R32" i="17"/>
  <c r="P32" i="17"/>
  <c r="O32" i="17"/>
  <c r="M32" i="17"/>
  <c r="L32" i="17"/>
  <c r="J32" i="17"/>
  <c r="I32" i="17"/>
  <c r="AE31" i="17"/>
  <c r="AB31" i="17"/>
  <c r="V31" i="17"/>
  <c r="W31" i="17" s="1"/>
  <c r="S31" i="17"/>
  <c r="R31" i="17"/>
  <c r="P31" i="17"/>
  <c r="O31" i="17"/>
  <c r="M31" i="17"/>
  <c r="L31" i="17"/>
  <c r="J31" i="17"/>
  <c r="I31" i="17"/>
  <c r="AE30" i="17"/>
  <c r="AB30" i="17"/>
  <c r="V30" i="17"/>
  <c r="X30" i="17" s="1"/>
  <c r="S30" i="17"/>
  <c r="R30" i="17"/>
  <c r="P30" i="17"/>
  <c r="O30" i="17"/>
  <c r="M30" i="17"/>
  <c r="L30" i="17"/>
  <c r="J30" i="17"/>
  <c r="I30" i="17"/>
  <c r="AE29" i="17"/>
  <c r="AB29" i="17"/>
  <c r="V29" i="17"/>
  <c r="W29" i="17" s="1"/>
  <c r="S29" i="17"/>
  <c r="R29" i="17"/>
  <c r="P29" i="17"/>
  <c r="O29" i="17"/>
  <c r="M29" i="17"/>
  <c r="L29" i="17"/>
  <c r="J29" i="17"/>
  <c r="I29" i="17"/>
  <c r="AE28" i="17"/>
  <c r="AB28" i="17"/>
  <c r="V28" i="17"/>
  <c r="X28" i="17" s="1"/>
  <c r="S28" i="17"/>
  <c r="R28" i="17"/>
  <c r="P28" i="17"/>
  <c r="O28" i="17"/>
  <c r="M28" i="17"/>
  <c r="L28" i="17"/>
  <c r="J28" i="17"/>
  <c r="I28" i="17"/>
  <c r="AE27" i="17"/>
  <c r="AB27" i="17"/>
  <c r="V27" i="17"/>
  <c r="S27" i="17"/>
  <c r="R27" i="17"/>
  <c r="P27" i="17"/>
  <c r="O27" i="17"/>
  <c r="M27" i="17"/>
  <c r="L27" i="17"/>
  <c r="J27" i="17"/>
  <c r="I27" i="17"/>
  <c r="AE26" i="17"/>
  <c r="AB26" i="17"/>
  <c r="W26" i="17"/>
  <c r="V26" i="17"/>
  <c r="X26" i="17" s="1"/>
  <c r="S26" i="17"/>
  <c r="R26" i="17"/>
  <c r="P26" i="17"/>
  <c r="O26" i="17"/>
  <c r="M26" i="17"/>
  <c r="L26" i="17"/>
  <c r="J26" i="17"/>
  <c r="I26" i="17"/>
  <c r="AE25" i="17"/>
  <c r="AB25" i="17"/>
  <c r="V25" i="17"/>
  <c r="S25" i="17"/>
  <c r="R25" i="17"/>
  <c r="P25" i="17"/>
  <c r="O25" i="17"/>
  <c r="M25" i="17"/>
  <c r="L25" i="17"/>
  <c r="J25" i="17"/>
  <c r="I25" i="17"/>
  <c r="AE24" i="17"/>
  <c r="AB24" i="17"/>
  <c r="X24" i="17"/>
  <c r="W24" i="17"/>
  <c r="V24" i="17"/>
  <c r="S24" i="17"/>
  <c r="R24" i="17"/>
  <c r="P24" i="17"/>
  <c r="O24" i="17"/>
  <c r="M24" i="17"/>
  <c r="L24" i="17"/>
  <c r="J24" i="17"/>
  <c r="I24" i="17"/>
  <c r="AE23" i="17"/>
  <c r="AB23" i="17"/>
  <c r="V23" i="17"/>
  <c r="X23" i="17" s="1"/>
  <c r="S23" i="17"/>
  <c r="R23" i="17"/>
  <c r="P23" i="17"/>
  <c r="O23" i="17"/>
  <c r="M23" i="17"/>
  <c r="L23" i="17"/>
  <c r="J23" i="17"/>
  <c r="I23" i="17"/>
  <c r="AE22" i="17"/>
  <c r="AB22" i="17"/>
  <c r="V22" i="17"/>
  <c r="X22" i="17" s="1"/>
  <c r="S22" i="17"/>
  <c r="R22" i="17"/>
  <c r="P22" i="17"/>
  <c r="O22" i="17"/>
  <c r="M22" i="17"/>
  <c r="L22" i="17"/>
  <c r="J22" i="17"/>
  <c r="I22" i="17"/>
  <c r="AE21" i="17"/>
  <c r="AB21" i="17"/>
  <c r="V21" i="17"/>
  <c r="W21" i="17" s="1"/>
  <c r="S21" i="17"/>
  <c r="R21" i="17"/>
  <c r="P21" i="17"/>
  <c r="O21" i="17"/>
  <c r="M21" i="17"/>
  <c r="L21" i="17"/>
  <c r="J21" i="17"/>
  <c r="I21" i="17"/>
  <c r="AE20" i="17"/>
  <c r="AB20" i="17"/>
  <c r="W20" i="17"/>
  <c r="V20" i="17"/>
  <c r="X20" i="17" s="1"/>
  <c r="S20" i="17"/>
  <c r="R20" i="17"/>
  <c r="P20" i="17"/>
  <c r="O20" i="17"/>
  <c r="M20" i="17"/>
  <c r="L20" i="17"/>
  <c r="J20" i="17"/>
  <c r="I20" i="17"/>
  <c r="AE19" i="17"/>
  <c r="AB19" i="17"/>
  <c r="V19" i="17"/>
  <c r="W19" i="17" s="1"/>
  <c r="S19" i="17"/>
  <c r="R19" i="17"/>
  <c r="P19" i="17"/>
  <c r="O19" i="17"/>
  <c r="M19" i="17"/>
  <c r="L19" i="17"/>
  <c r="J19" i="17"/>
  <c r="I19" i="17"/>
  <c r="AE18" i="17"/>
  <c r="AB18" i="17"/>
  <c r="V18" i="17"/>
  <c r="X18" i="17" s="1"/>
  <c r="S18" i="17"/>
  <c r="R18" i="17"/>
  <c r="P18" i="17"/>
  <c r="O18" i="17"/>
  <c r="M18" i="17"/>
  <c r="L18" i="17"/>
  <c r="J18" i="17"/>
  <c r="I18" i="17"/>
  <c r="AE17" i="17"/>
  <c r="AB17" i="17"/>
  <c r="V17" i="17"/>
  <c r="S17" i="17"/>
  <c r="R17" i="17"/>
  <c r="P17" i="17"/>
  <c r="O17" i="17"/>
  <c r="M17" i="17"/>
  <c r="L17" i="17"/>
  <c r="J17" i="17"/>
  <c r="I17" i="17"/>
  <c r="AE16" i="17"/>
  <c r="AB16" i="17"/>
  <c r="V16" i="17"/>
  <c r="X16" i="17" s="1"/>
  <c r="S16" i="17"/>
  <c r="R16" i="17"/>
  <c r="P16" i="17"/>
  <c r="O16" i="17"/>
  <c r="M16" i="17"/>
  <c r="L16" i="17"/>
  <c r="J16" i="17"/>
  <c r="I16" i="17"/>
  <c r="AE15" i="17"/>
  <c r="AB15" i="17"/>
  <c r="V15" i="17"/>
  <c r="W15" i="17" s="1"/>
  <c r="S15" i="17"/>
  <c r="R15" i="17"/>
  <c r="P15" i="17"/>
  <c r="O15" i="17"/>
  <c r="M15" i="17"/>
  <c r="L15" i="17"/>
  <c r="J15" i="17"/>
  <c r="I15" i="17"/>
  <c r="AE14" i="17"/>
  <c r="AB14" i="17"/>
  <c r="V14" i="17"/>
  <c r="X14" i="17" s="1"/>
  <c r="S14" i="17"/>
  <c r="R14" i="17"/>
  <c r="P14" i="17"/>
  <c r="O14" i="17"/>
  <c r="M14" i="17"/>
  <c r="L14" i="17"/>
  <c r="J14" i="17"/>
  <c r="I14" i="17"/>
  <c r="AE13" i="17"/>
  <c r="AB13" i="17"/>
  <c r="V13" i="17"/>
  <c r="S13" i="17"/>
  <c r="R13" i="17"/>
  <c r="P13" i="17"/>
  <c r="O13" i="17"/>
  <c r="M13" i="17"/>
  <c r="L13" i="17"/>
  <c r="J13" i="17"/>
  <c r="I13" i="17"/>
  <c r="AE12" i="17"/>
  <c r="AB12" i="17"/>
  <c r="V12" i="17"/>
  <c r="X12" i="17" s="1"/>
  <c r="S12" i="17"/>
  <c r="R12" i="17"/>
  <c r="P12" i="17"/>
  <c r="O12" i="17"/>
  <c r="M12" i="17"/>
  <c r="L12" i="17"/>
  <c r="J12" i="17"/>
  <c r="I12" i="17"/>
  <c r="AE11" i="17"/>
  <c r="AB11" i="17"/>
  <c r="X11" i="17"/>
  <c r="V11" i="17"/>
  <c r="W11" i="17" s="1"/>
  <c r="S11" i="17"/>
  <c r="R11" i="17"/>
  <c r="P11" i="17"/>
  <c r="O11" i="17"/>
  <c r="M11" i="17"/>
  <c r="L11" i="17"/>
  <c r="J11" i="17"/>
  <c r="I11" i="17"/>
  <c r="AE10" i="17"/>
  <c r="AB10" i="17"/>
  <c r="V10" i="17"/>
  <c r="X10" i="17" s="1"/>
  <c r="S10" i="17"/>
  <c r="R10" i="17"/>
  <c r="P10" i="17"/>
  <c r="O10" i="17"/>
  <c r="M10" i="17"/>
  <c r="L10" i="17"/>
  <c r="J10" i="17"/>
  <c r="I10" i="17"/>
  <c r="AE9" i="17"/>
  <c r="AB9" i="17"/>
  <c r="X9" i="17"/>
  <c r="V9" i="17"/>
  <c r="W9" i="17" s="1"/>
  <c r="S9" i="17"/>
  <c r="R9" i="17"/>
  <c r="P9" i="17"/>
  <c r="O9" i="17"/>
  <c r="M9" i="17"/>
  <c r="L9" i="17"/>
  <c r="J9" i="17"/>
  <c r="I9" i="17"/>
  <c r="AE8" i="17"/>
  <c r="AB8" i="17"/>
  <c r="X8" i="17"/>
  <c r="W8" i="17"/>
  <c r="V8" i="17"/>
  <c r="S8" i="17"/>
  <c r="R8" i="17"/>
  <c r="P8" i="17"/>
  <c r="O8" i="17"/>
  <c r="M8" i="17"/>
  <c r="L8" i="17"/>
  <c r="J8" i="17"/>
  <c r="I8" i="17"/>
  <c r="AE7" i="17"/>
  <c r="AB7" i="17"/>
  <c r="V7" i="17"/>
  <c r="X7" i="17" s="1"/>
  <c r="S7" i="17"/>
  <c r="R7" i="17"/>
  <c r="P7" i="17"/>
  <c r="O7" i="17"/>
  <c r="M7" i="17"/>
  <c r="L7" i="17"/>
  <c r="J7" i="17"/>
  <c r="I7" i="17"/>
  <c r="AE6" i="17"/>
  <c r="AB6" i="17"/>
  <c r="V6" i="17"/>
  <c r="X6" i="17" s="1"/>
  <c r="S6" i="17"/>
  <c r="R6" i="17"/>
  <c r="P6" i="17"/>
  <c r="O6" i="17"/>
  <c r="M6" i="17"/>
  <c r="L6" i="17"/>
  <c r="J6" i="17"/>
  <c r="I6" i="17"/>
  <c r="AE5" i="17"/>
  <c r="AB5" i="17"/>
  <c r="V5" i="17"/>
  <c r="S5" i="17"/>
  <c r="R5" i="17"/>
  <c r="P5" i="17"/>
  <c r="O5" i="17"/>
  <c r="M5" i="17"/>
  <c r="L5" i="17"/>
  <c r="J5" i="17"/>
  <c r="I5" i="17"/>
  <c r="AE4" i="17"/>
  <c r="AB4" i="17"/>
  <c r="V4" i="17"/>
  <c r="X4" i="17" s="1"/>
  <c r="S4" i="17"/>
  <c r="R4" i="17"/>
  <c r="P4" i="17"/>
  <c r="O4" i="17"/>
  <c r="M4" i="17"/>
  <c r="L4" i="17"/>
  <c r="J4" i="17"/>
  <c r="I4" i="17"/>
  <c r="AE3" i="17"/>
  <c r="AD3" i="17"/>
  <c r="AB3" i="17"/>
  <c r="V3" i="17"/>
  <c r="W3" i="17" s="1"/>
  <c r="S3" i="17"/>
  <c r="R3" i="17"/>
  <c r="P3" i="17"/>
  <c r="O3" i="17"/>
  <c r="M3" i="17"/>
  <c r="M117" i="17" s="1"/>
  <c r="L122" i="17" s="1"/>
  <c r="L3" i="17"/>
  <c r="J3" i="17"/>
  <c r="I3" i="17"/>
  <c r="D141" i="16"/>
  <c r="D138" i="16"/>
  <c r="E117" i="16"/>
  <c r="D117" i="16"/>
  <c r="A117" i="16"/>
  <c r="AE116" i="16"/>
  <c r="AB116" i="16"/>
  <c r="V116" i="16"/>
  <c r="X116" i="16" s="1"/>
  <c r="S116" i="16"/>
  <c r="R116" i="16"/>
  <c r="P116" i="16"/>
  <c r="O116" i="16"/>
  <c r="M116" i="16"/>
  <c r="L116" i="16"/>
  <c r="J116" i="16"/>
  <c r="I116" i="16"/>
  <c r="AE115" i="16"/>
  <c r="AB115" i="16"/>
  <c r="V115" i="16"/>
  <c r="X115" i="16" s="1"/>
  <c r="S115" i="16"/>
  <c r="R115" i="16"/>
  <c r="P115" i="16"/>
  <c r="O115" i="16"/>
  <c r="M115" i="16"/>
  <c r="L115" i="16"/>
  <c r="J115" i="16"/>
  <c r="I115" i="16"/>
  <c r="AE114" i="16"/>
  <c r="AB114" i="16"/>
  <c r="V114" i="16"/>
  <c r="X114" i="16" s="1"/>
  <c r="S114" i="16"/>
  <c r="R114" i="16"/>
  <c r="P114" i="16"/>
  <c r="O114" i="16"/>
  <c r="M114" i="16"/>
  <c r="L114" i="16"/>
  <c r="J114" i="16"/>
  <c r="I114" i="16"/>
  <c r="AE113" i="16"/>
  <c r="AB113" i="16"/>
  <c r="W113" i="16"/>
  <c r="V113" i="16"/>
  <c r="X113" i="16" s="1"/>
  <c r="S113" i="16"/>
  <c r="R113" i="16"/>
  <c r="P113" i="16"/>
  <c r="O113" i="16"/>
  <c r="M113" i="16"/>
  <c r="L113" i="16"/>
  <c r="J113" i="16"/>
  <c r="I113" i="16"/>
  <c r="AE112" i="16"/>
  <c r="AB112" i="16"/>
  <c r="W112" i="16"/>
  <c r="V112" i="16"/>
  <c r="X112" i="16" s="1"/>
  <c r="S112" i="16"/>
  <c r="R112" i="16"/>
  <c r="P112" i="16"/>
  <c r="O112" i="16"/>
  <c r="M112" i="16"/>
  <c r="L112" i="16"/>
  <c r="J112" i="16"/>
  <c r="I112" i="16"/>
  <c r="AE111" i="16"/>
  <c r="AB111" i="16"/>
  <c r="X111" i="16"/>
  <c r="V111" i="16"/>
  <c r="W111" i="16" s="1"/>
  <c r="S111" i="16"/>
  <c r="R111" i="16"/>
  <c r="P111" i="16"/>
  <c r="O111" i="16"/>
  <c r="M111" i="16"/>
  <c r="L111" i="16"/>
  <c r="J111" i="16"/>
  <c r="I111" i="16"/>
  <c r="AE110" i="16"/>
  <c r="AB110" i="16"/>
  <c r="X110" i="16"/>
  <c r="V110" i="16"/>
  <c r="W110" i="16" s="1"/>
  <c r="S110" i="16"/>
  <c r="R110" i="16"/>
  <c r="P110" i="16"/>
  <c r="O110" i="16"/>
  <c r="M110" i="16"/>
  <c r="L110" i="16"/>
  <c r="J110" i="16"/>
  <c r="I110" i="16"/>
  <c r="AE109" i="16"/>
  <c r="AB109" i="16"/>
  <c r="V109" i="16"/>
  <c r="S109" i="16"/>
  <c r="R109" i="16"/>
  <c r="P109" i="16"/>
  <c r="O109" i="16"/>
  <c r="M109" i="16"/>
  <c r="L109" i="16"/>
  <c r="J109" i="16"/>
  <c r="I109" i="16"/>
  <c r="AE108" i="16"/>
  <c r="AB108" i="16"/>
  <c r="W108" i="16"/>
  <c r="V108" i="16"/>
  <c r="X108" i="16" s="1"/>
  <c r="S108" i="16"/>
  <c r="R108" i="16"/>
  <c r="P108" i="16"/>
  <c r="O108" i="16"/>
  <c r="M108" i="16"/>
  <c r="L108" i="16"/>
  <c r="J108" i="16"/>
  <c r="I108" i="16"/>
  <c r="AE107" i="16"/>
  <c r="AB107" i="16"/>
  <c r="V107" i="16"/>
  <c r="X107" i="16" s="1"/>
  <c r="S107" i="16"/>
  <c r="R107" i="16"/>
  <c r="P107" i="16"/>
  <c r="O107" i="16"/>
  <c r="M107" i="16"/>
  <c r="L107" i="16"/>
  <c r="J107" i="16"/>
  <c r="I107" i="16"/>
  <c r="AE106" i="16"/>
  <c r="AB106" i="16"/>
  <c r="W106" i="16"/>
  <c r="V106" i="16"/>
  <c r="X106" i="16" s="1"/>
  <c r="S106" i="16"/>
  <c r="R106" i="16"/>
  <c r="P106" i="16"/>
  <c r="O106" i="16"/>
  <c r="M106" i="16"/>
  <c r="L106" i="16"/>
  <c r="J106" i="16"/>
  <c r="I106" i="16"/>
  <c r="AE105" i="16"/>
  <c r="AB105" i="16"/>
  <c r="X105" i="16"/>
  <c r="W105" i="16"/>
  <c r="V105" i="16"/>
  <c r="S105" i="16"/>
  <c r="R105" i="16"/>
  <c r="P105" i="16"/>
  <c r="O105" i="16"/>
  <c r="M105" i="16"/>
  <c r="L105" i="16"/>
  <c r="J105" i="16"/>
  <c r="I105" i="16"/>
  <c r="AE104" i="16"/>
  <c r="AB104" i="16"/>
  <c r="V104" i="16"/>
  <c r="X104" i="16" s="1"/>
  <c r="S104" i="16"/>
  <c r="R104" i="16"/>
  <c r="P104" i="16"/>
  <c r="O104" i="16"/>
  <c r="M104" i="16"/>
  <c r="L104" i="16"/>
  <c r="J104" i="16"/>
  <c r="I104" i="16"/>
  <c r="AE103" i="16"/>
  <c r="AB103" i="16"/>
  <c r="X103" i="16"/>
  <c r="V103" i="16"/>
  <c r="W103" i="16" s="1"/>
  <c r="S103" i="16"/>
  <c r="R103" i="16"/>
  <c r="P103" i="16"/>
  <c r="O103" i="16"/>
  <c r="M103" i="16"/>
  <c r="L103" i="16"/>
  <c r="J103" i="16"/>
  <c r="I103" i="16"/>
  <c r="AE102" i="16"/>
  <c r="AB102" i="16"/>
  <c r="X102" i="16"/>
  <c r="W102" i="16"/>
  <c r="V102" i="16"/>
  <c r="S102" i="16"/>
  <c r="R102" i="16"/>
  <c r="P102" i="16"/>
  <c r="O102" i="16"/>
  <c r="M102" i="16"/>
  <c r="L102" i="16"/>
  <c r="J102" i="16"/>
  <c r="I102" i="16"/>
  <c r="AE101" i="16"/>
  <c r="AB101" i="16"/>
  <c r="V101" i="16"/>
  <c r="S101" i="16"/>
  <c r="R101" i="16"/>
  <c r="P101" i="16"/>
  <c r="O101" i="16"/>
  <c r="M101" i="16"/>
  <c r="L101" i="16"/>
  <c r="J101" i="16"/>
  <c r="I101" i="16"/>
  <c r="AE100" i="16"/>
  <c r="AB100" i="16"/>
  <c r="V100" i="16"/>
  <c r="X100" i="16" s="1"/>
  <c r="S100" i="16"/>
  <c r="R100" i="16"/>
  <c r="P100" i="16"/>
  <c r="O100" i="16"/>
  <c r="M100" i="16"/>
  <c r="L100" i="16"/>
  <c r="J100" i="16"/>
  <c r="I100" i="16"/>
  <c r="AE99" i="16"/>
  <c r="AB99" i="16"/>
  <c r="V99" i="16"/>
  <c r="X99" i="16" s="1"/>
  <c r="S99" i="16"/>
  <c r="R99" i="16"/>
  <c r="P99" i="16"/>
  <c r="O99" i="16"/>
  <c r="M99" i="16"/>
  <c r="L99" i="16"/>
  <c r="J99" i="16"/>
  <c r="I99" i="16"/>
  <c r="AE98" i="16"/>
  <c r="AB98" i="16"/>
  <c r="X98" i="16"/>
  <c r="V98" i="16"/>
  <c r="W98" i="16" s="1"/>
  <c r="S98" i="16"/>
  <c r="R98" i="16"/>
  <c r="P98" i="16"/>
  <c r="O98" i="16"/>
  <c r="M98" i="16"/>
  <c r="L98" i="16"/>
  <c r="J98" i="16"/>
  <c r="I98" i="16"/>
  <c r="AE97" i="16"/>
  <c r="AB97" i="16"/>
  <c r="X97" i="16"/>
  <c r="V97" i="16"/>
  <c r="W97" i="16" s="1"/>
  <c r="S97" i="16"/>
  <c r="R97" i="16"/>
  <c r="P97" i="16"/>
  <c r="O97" i="16"/>
  <c r="M97" i="16"/>
  <c r="L97" i="16"/>
  <c r="J97" i="16"/>
  <c r="I97" i="16"/>
  <c r="AE96" i="16"/>
  <c r="AB96" i="16"/>
  <c r="W96" i="16"/>
  <c r="V96" i="16"/>
  <c r="X96" i="16" s="1"/>
  <c r="S96" i="16"/>
  <c r="R96" i="16"/>
  <c r="P96" i="16"/>
  <c r="O96" i="16"/>
  <c r="M96" i="16"/>
  <c r="L96" i="16"/>
  <c r="J96" i="16"/>
  <c r="I96" i="16"/>
  <c r="AE95" i="16"/>
  <c r="AB95" i="16"/>
  <c r="V95" i="16"/>
  <c r="W95" i="16" s="1"/>
  <c r="S95" i="16"/>
  <c r="R95" i="16"/>
  <c r="P95" i="16"/>
  <c r="O95" i="16"/>
  <c r="M95" i="16"/>
  <c r="L95" i="16"/>
  <c r="J95" i="16"/>
  <c r="I95" i="16"/>
  <c r="AE94" i="16"/>
  <c r="AB94" i="16"/>
  <c r="V94" i="16"/>
  <c r="X94" i="16" s="1"/>
  <c r="S94" i="16"/>
  <c r="R94" i="16"/>
  <c r="P94" i="16"/>
  <c r="O94" i="16"/>
  <c r="M94" i="16"/>
  <c r="L94" i="16"/>
  <c r="J94" i="16"/>
  <c r="I94" i="16"/>
  <c r="AE93" i="16"/>
  <c r="AB93" i="16"/>
  <c r="V93" i="16"/>
  <c r="S93" i="16"/>
  <c r="R93" i="16"/>
  <c r="P93" i="16"/>
  <c r="O93" i="16"/>
  <c r="M93" i="16"/>
  <c r="L93" i="16"/>
  <c r="J93" i="16"/>
  <c r="I93" i="16"/>
  <c r="AE92" i="16"/>
  <c r="AB92" i="16"/>
  <c r="W92" i="16"/>
  <c r="V92" i="16"/>
  <c r="X92" i="16" s="1"/>
  <c r="S92" i="16"/>
  <c r="R92" i="16"/>
  <c r="P92" i="16"/>
  <c r="O92" i="16"/>
  <c r="M92" i="16"/>
  <c r="L92" i="16"/>
  <c r="J92" i="16"/>
  <c r="I92" i="16"/>
  <c r="AE91" i="16"/>
  <c r="AB91" i="16"/>
  <c r="V91" i="16"/>
  <c r="X91" i="16" s="1"/>
  <c r="S91" i="16"/>
  <c r="R91" i="16"/>
  <c r="P91" i="16"/>
  <c r="O91" i="16"/>
  <c r="M91" i="16"/>
  <c r="L91" i="16"/>
  <c r="J91" i="16"/>
  <c r="I91" i="16"/>
  <c r="AE90" i="16"/>
  <c r="AB90" i="16"/>
  <c r="X90" i="16"/>
  <c r="W90" i="16"/>
  <c r="V90" i="16"/>
  <c r="S90" i="16"/>
  <c r="R90" i="16"/>
  <c r="P90" i="16"/>
  <c r="O90" i="16"/>
  <c r="M90" i="16"/>
  <c r="L90" i="16"/>
  <c r="J90" i="16"/>
  <c r="I90" i="16"/>
  <c r="AE89" i="16"/>
  <c r="AB89" i="16"/>
  <c r="V89" i="16"/>
  <c r="X89" i="16" s="1"/>
  <c r="S89" i="16"/>
  <c r="R89" i="16"/>
  <c r="P89" i="16"/>
  <c r="O89" i="16"/>
  <c r="M89" i="16"/>
  <c r="L89" i="16"/>
  <c r="J89" i="16"/>
  <c r="I89" i="16"/>
  <c r="AE88" i="16"/>
  <c r="AB88" i="16"/>
  <c r="V88" i="16"/>
  <c r="X88" i="16" s="1"/>
  <c r="S88" i="16"/>
  <c r="R88" i="16"/>
  <c r="P88" i="16"/>
  <c r="O88" i="16"/>
  <c r="M88" i="16"/>
  <c r="L88" i="16"/>
  <c r="J88" i="16"/>
  <c r="I88" i="16"/>
  <c r="AE87" i="16"/>
  <c r="AB87" i="16"/>
  <c r="V87" i="16"/>
  <c r="W87" i="16" s="1"/>
  <c r="S87" i="16"/>
  <c r="R87" i="16"/>
  <c r="P87" i="16"/>
  <c r="O87" i="16"/>
  <c r="M87" i="16"/>
  <c r="L87" i="16"/>
  <c r="J87" i="16"/>
  <c r="I87" i="16"/>
  <c r="AE86" i="16"/>
  <c r="AB86" i="16"/>
  <c r="W86" i="16"/>
  <c r="V86" i="16"/>
  <c r="X86" i="16" s="1"/>
  <c r="S86" i="16"/>
  <c r="R86" i="16"/>
  <c r="P86" i="16"/>
  <c r="O86" i="16"/>
  <c r="M86" i="16"/>
  <c r="L86" i="16"/>
  <c r="J86" i="16"/>
  <c r="I86" i="16"/>
  <c r="AE85" i="16"/>
  <c r="AB85" i="16"/>
  <c r="V85" i="16"/>
  <c r="S85" i="16"/>
  <c r="R85" i="16"/>
  <c r="P85" i="16"/>
  <c r="O85" i="16"/>
  <c r="M85" i="16"/>
  <c r="L85" i="16"/>
  <c r="J85" i="16"/>
  <c r="I85" i="16"/>
  <c r="AE84" i="16"/>
  <c r="AB84" i="16"/>
  <c r="V84" i="16"/>
  <c r="X84" i="16" s="1"/>
  <c r="S84" i="16"/>
  <c r="R84" i="16"/>
  <c r="P84" i="16"/>
  <c r="O84" i="16"/>
  <c r="M84" i="16"/>
  <c r="L84" i="16"/>
  <c r="J84" i="16"/>
  <c r="I84" i="16"/>
  <c r="AE83" i="16"/>
  <c r="AB83" i="16"/>
  <c r="V83" i="16"/>
  <c r="X83" i="16" s="1"/>
  <c r="S83" i="16"/>
  <c r="R83" i="16"/>
  <c r="P83" i="16"/>
  <c r="O83" i="16"/>
  <c r="M83" i="16"/>
  <c r="L83" i="16"/>
  <c r="J83" i="16"/>
  <c r="I83" i="16"/>
  <c r="AE82" i="16"/>
  <c r="AB82" i="16"/>
  <c r="V82" i="16"/>
  <c r="X82" i="16" s="1"/>
  <c r="S82" i="16"/>
  <c r="R82" i="16"/>
  <c r="P82" i="16"/>
  <c r="O82" i="16"/>
  <c r="M82" i="16"/>
  <c r="L82" i="16"/>
  <c r="J82" i="16"/>
  <c r="I82" i="16"/>
  <c r="AE81" i="16"/>
  <c r="AB81" i="16"/>
  <c r="W81" i="16"/>
  <c r="V81" i="16"/>
  <c r="X81" i="16" s="1"/>
  <c r="S81" i="16"/>
  <c r="R81" i="16"/>
  <c r="P81" i="16"/>
  <c r="O81" i="16"/>
  <c r="M81" i="16"/>
  <c r="L81" i="16"/>
  <c r="J81" i="16"/>
  <c r="I81" i="16"/>
  <c r="AE80" i="16"/>
  <c r="AB80" i="16"/>
  <c r="W80" i="16"/>
  <c r="V80" i="16"/>
  <c r="X80" i="16" s="1"/>
  <c r="S80" i="16"/>
  <c r="R80" i="16"/>
  <c r="P80" i="16"/>
  <c r="O80" i="16"/>
  <c r="M80" i="16"/>
  <c r="L80" i="16"/>
  <c r="J80" i="16"/>
  <c r="I80" i="16"/>
  <c r="AE79" i="16"/>
  <c r="AB79" i="16"/>
  <c r="X79" i="16"/>
  <c r="V79" i="16"/>
  <c r="W79" i="16" s="1"/>
  <c r="S79" i="16"/>
  <c r="R79" i="16"/>
  <c r="P79" i="16"/>
  <c r="O79" i="16"/>
  <c r="M79" i="16"/>
  <c r="L79" i="16"/>
  <c r="J79" i="16"/>
  <c r="I79" i="16"/>
  <c r="AE78" i="16"/>
  <c r="AB78" i="16"/>
  <c r="X78" i="16"/>
  <c r="W78" i="16"/>
  <c r="V78" i="16"/>
  <c r="S78" i="16"/>
  <c r="R78" i="16"/>
  <c r="P78" i="16"/>
  <c r="O78" i="16"/>
  <c r="M78" i="16"/>
  <c r="L78" i="16"/>
  <c r="J78" i="16"/>
  <c r="I78" i="16"/>
  <c r="AE77" i="16"/>
  <c r="AB77" i="16"/>
  <c r="V77" i="16"/>
  <c r="S77" i="16"/>
  <c r="R77" i="16"/>
  <c r="P77" i="16"/>
  <c r="O77" i="16"/>
  <c r="M77" i="16"/>
  <c r="L77" i="16"/>
  <c r="J77" i="16"/>
  <c r="I77" i="16"/>
  <c r="AE76" i="16"/>
  <c r="AB76" i="16"/>
  <c r="W76" i="16"/>
  <c r="V76" i="16"/>
  <c r="X76" i="16" s="1"/>
  <c r="S76" i="16"/>
  <c r="R76" i="16"/>
  <c r="P76" i="16"/>
  <c r="O76" i="16"/>
  <c r="M76" i="16"/>
  <c r="L76" i="16"/>
  <c r="J76" i="16"/>
  <c r="I76" i="16"/>
  <c r="AE75" i="16"/>
  <c r="AB75" i="16"/>
  <c r="V75" i="16"/>
  <c r="X75" i="16" s="1"/>
  <c r="S75" i="16"/>
  <c r="R75" i="16"/>
  <c r="P75" i="16"/>
  <c r="O75" i="16"/>
  <c r="M75" i="16"/>
  <c r="L75" i="16"/>
  <c r="J75" i="16"/>
  <c r="I75" i="16"/>
  <c r="AE74" i="16"/>
  <c r="AB74" i="16"/>
  <c r="W74" i="16"/>
  <c r="V74" i="16"/>
  <c r="X74" i="16" s="1"/>
  <c r="S74" i="16"/>
  <c r="R74" i="16"/>
  <c r="P74" i="16"/>
  <c r="O74" i="16"/>
  <c r="M74" i="16"/>
  <c r="L74" i="16"/>
  <c r="J74" i="16"/>
  <c r="I74" i="16"/>
  <c r="AE73" i="16"/>
  <c r="AB73" i="16"/>
  <c r="X73" i="16"/>
  <c r="V73" i="16"/>
  <c r="W73" i="16" s="1"/>
  <c r="S73" i="16"/>
  <c r="R73" i="16"/>
  <c r="P73" i="16"/>
  <c r="O73" i="16"/>
  <c r="M73" i="16"/>
  <c r="L73" i="16"/>
  <c r="J73" i="16"/>
  <c r="I73" i="16"/>
  <c r="AE72" i="16"/>
  <c r="AB72" i="16"/>
  <c r="W72" i="16"/>
  <c r="V72" i="16"/>
  <c r="X72" i="16" s="1"/>
  <c r="S72" i="16"/>
  <c r="R72" i="16"/>
  <c r="P72" i="16"/>
  <c r="O72" i="16"/>
  <c r="M72" i="16"/>
  <c r="L72" i="16"/>
  <c r="J72" i="16"/>
  <c r="I72" i="16"/>
  <c r="AE71" i="16"/>
  <c r="AB71" i="16"/>
  <c r="V71" i="16"/>
  <c r="W71" i="16" s="1"/>
  <c r="S71" i="16"/>
  <c r="R71" i="16"/>
  <c r="P71" i="16"/>
  <c r="O71" i="16"/>
  <c r="M71" i="16"/>
  <c r="L71" i="16"/>
  <c r="J71" i="16"/>
  <c r="I71" i="16"/>
  <c r="AE70" i="16"/>
  <c r="AB70" i="16"/>
  <c r="X70" i="16"/>
  <c r="V70" i="16"/>
  <c r="W70" i="16" s="1"/>
  <c r="S70" i="16"/>
  <c r="R70" i="16"/>
  <c r="P70" i="16"/>
  <c r="O70" i="16"/>
  <c r="M70" i="16"/>
  <c r="L70" i="16"/>
  <c r="J70" i="16"/>
  <c r="I70" i="16"/>
  <c r="AE69" i="16"/>
  <c r="AB69" i="16"/>
  <c r="V69" i="16"/>
  <c r="S69" i="16"/>
  <c r="R69" i="16"/>
  <c r="P69" i="16"/>
  <c r="O69" i="16"/>
  <c r="M69" i="16"/>
  <c r="L69" i="16"/>
  <c r="J69" i="16"/>
  <c r="I69" i="16"/>
  <c r="AE68" i="16"/>
  <c r="AB68" i="16"/>
  <c r="W68" i="16"/>
  <c r="V68" i="16"/>
  <c r="X68" i="16" s="1"/>
  <c r="S68" i="16"/>
  <c r="R68" i="16"/>
  <c r="P68" i="16"/>
  <c r="O68" i="16"/>
  <c r="M68" i="16"/>
  <c r="L68" i="16"/>
  <c r="J68" i="16"/>
  <c r="I68" i="16"/>
  <c r="AE67" i="16"/>
  <c r="AB67" i="16"/>
  <c r="V67" i="16"/>
  <c r="X67" i="16" s="1"/>
  <c r="S67" i="16"/>
  <c r="R67" i="16"/>
  <c r="P67" i="16"/>
  <c r="O67" i="16"/>
  <c r="M67" i="16"/>
  <c r="L67" i="16"/>
  <c r="J67" i="16"/>
  <c r="I67" i="16"/>
  <c r="AE66" i="16"/>
  <c r="AB66" i="16"/>
  <c r="X66" i="16"/>
  <c r="W66" i="16"/>
  <c r="V66" i="16"/>
  <c r="S66" i="16"/>
  <c r="R66" i="16"/>
  <c r="P66" i="16"/>
  <c r="O66" i="16"/>
  <c r="M66" i="16"/>
  <c r="L66" i="16"/>
  <c r="J66" i="16"/>
  <c r="I66" i="16"/>
  <c r="AE65" i="16"/>
  <c r="AB65" i="16"/>
  <c r="X65" i="16"/>
  <c r="W65" i="16"/>
  <c r="V65" i="16"/>
  <c r="S65" i="16"/>
  <c r="R65" i="16"/>
  <c r="P65" i="16"/>
  <c r="O65" i="16"/>
  <c r="M65" i="16"/>
  <c r="L65" i="16"/>
  <c r="J65" i="16"/>
  <c r="I65" i="16"/>
  <c r="AE64" i="16"/>
  <c r="AB64" i="16"/>
  <c r="V64" i="16"/>
  <c r="X64" i="16" s="1"/>
  <c r="S64" i="16"/>
  <c r="R64" i="16"/>
  <c r="P64" i="16"/>
  <c r="O64" i="16"/>
  <c r="M64" i="16"/>
  <c r="L64" i="16"/>
  <c r="J64" i="16"/>
  <c r="I64" i="16"/>
  <c r="AE63" i="16"/>
  <c r="AB63" i="16"/>
  <c r="X63" i="16"/>
  <c r="V63" i="16"/>
  <c r="W63" i="16" s="1"/>
  <c r="S63" i="16"/>
  <c r="R63" i="16"/>
  <c r="P63" i="16"/>
  <c r="O63" i="16"/>
  <c r="M63" i="16"/>
  <c r="L63" i="16"/>
  <c r="J63" i="16"/>
  <c r="I63" i="16"/>
  <c r="AE62" i="16"/>
  <c r="AB62" i="16"/>
  <c r="V62" i="16"/>
  <c r="X62" i="16" s="1"/>
  <c r="S62" i="16"/>
  <c r="R62" i="16"/>
  <c r="P62" i="16"/>
  <c r="O62" i="16"/>
  <c r="M62" i="16"/>
  <c r="L62" i="16"/>
  <c r="J62" i="16"/>
  <c r="I62" i="16"/>
  <c r="AE61" i="16"/>
  <c r="AB61" i="16"/>
  <c r="V61" i="16"/>
  <c r="S61" i="16"/>
  <c r="R61" i="16"/>
  <c r="P61" i="16"/>
  <c r="O61" i="16"/>
  <c r="M61" i="16"/>
  <c r="L61" i="16"/>
  <c r="J61" i="16"/>
  <c r="I61" i="16"/>
  <c r="AE60" i="16"/>
  <c r="AB60" i="16"/>
  <c r="V60" i="16"/>
  <c r="X60" i="16" s="1"/>
  <c r="S60" i="16"/>
  <c r="R60" i="16"/>
  <c r="P60" i="16"/>
  <c r="O60" i="16"/>
  <c r="M60" i="16"/>
  <c r="L60" i="16"/>
  <c r="J60" i="16"/>
  <c r="I60" i="16"/>
  <c r="AE59" i="16"/>
  <c r="AB59" i="16"/>
  <c r="V59" i="16"/>
  <c r="X59" i="16" s="1"/>
  <c r="S59" i="16"/>
  <c r="R59" i="16"/>
  <c r="P59" i="16"/>
  <c r="O59" i="16"/>
  <c r="M59" i="16"/>
  <c r="L59" i="16"/>
  <c r="J59" i="16"/>
  <c r="I59" i="16"/>
  <c r="AE58" i="16"/>
  <c r="AB58" i="16"/>
  <c r="X58" i="16"/>
  <c r="V58" i="16"/>
  <c r="W58" i="16" s="1"/>
  <c r="S58" i="16"/>
  <c r="R58" i="16"/>
  <c r="P58" i="16"/>
  <c r="O58" i="16"/>
  <c r="M58" i="16"/>
  <c r="L58" i="16"/>
  <c r="J58" i="16"/>
  <c r="I58" i="16"/>
  <c r="AE57" i="16"/>
  <c r="AB57" i="16"/>
  <c r="V57" i="16"/>
  <c r="X57" i="16" s="1"/>
  <c r="S57" i="16"/>
  <c r="R57" i="16"/>
  <c r="P57" i="16"/>
  <c r="O57" i="16"/>
  <c r="M57" i="16"/>
  <c r="L57" i="16"/>
  <c r="J57" i="16"/>
  <c r="I57" i="16"/>
  <c r="AE56" i="16"/>
  <c r="AB56" i="16"/>
  <c r="V56" i="16"/>
  <c r="X56" i="16" s="1"/>
  <c r="S56" i="16"/>
  <c r="R56" i="16"/>
  <c r="P56" i="16"/>
  <c r="O56" i="16"/>
  <c r="M56" i="16"/>
  <c r="L56" i="16"/>
  <c r="J56" i="16"/>
  <c r="I56" i="16"/>
  <c r="AE55" i="16"/>
  <c r="AB55" i="16"/>
  <c r="V55" i="16"/>
  <c r="W55" i="16" s="1"/>
  <c r="S55" i="16"/>
  <c r="R55" i="16"/>
  <c r="P55" i="16"/>
  <c r="O55" i="16"/>
  <c r="M55" i="16"/>
  <c r="L55" i="16"/>
  <c r="J55" i="16"/>
  <c r="I55" i="16"/>
  <c r="AE54" i="16"/>
  <c r="AB54" i="16"/>
  <c r="W54" i="16"/>
  <c r="V54" i="16"/>
  <c r="X54" i="16" s="1"/>
  <c r="S54" i="16"/>
  <c r="R54" i="16"/>
  <c r="P54" i="16"/>
  <c r="O54" i="16"/>
  <c r="M54" i="16"/>
  <c r="L54" i="16"/>
  <c r="J54" i="16"/>
  <c r="I54" i="16"/>
  <c r="AE53" i="16"/>
  <c r="AB53" i="16"/>
  <c r="V53" i="16"/>
  <c r="S53" i="16"/>
  <c r="R53" i="16"/>
  <c r="P53" i="16"/>
  <c r="O53" i="16"/>
  <c r="M53" i="16"/>
  <c r="L53" i="16"/>
  <c r="J53" i="16"/>
  <c r="I53" i="16"/>
  <c r="AE52" i="16"/>
  <c r="AB52" i="16"/>
  <c r="V52" i="16"/>
  <c r="X52" i="16" s="1"/>
  <c r="S52" i="16"/>
  <c r="R52" i="16"/>
  <c r="P52" i="16"/>
  <c r="O52" i="16"/>
  <c r="M52" i="16"/>
  <c r="L52" i="16"/>
  <c r="J52" i="16"/>
  <c r="I52" i="16"/>
  <c r="AE51" i="16"/>
  <c r="AB51" i="16"/>
  <c r="V51" i="16"/>
  <c r="X51" i="16" s="1"/>
  <c r="S51" i="16"/>
  <c r="R51" i="16"/>
  <c r="P51" i="16"/>
  <c r="O51" i="16"/>
  <c r="M51" i="16"/>
  <c r="L51" i="16"/>
  <c r="J51" i="16"/>
  <c r="I51" i="16"/>
  <c r="AE50" i="16"/>
  <c r="AB50" i="16"/>
  <c r="V50" i="16"/>
  <c r="X50" i="16" s="1"/>
  <c r="S50" i="16"/>
  <c r="R50" i="16"/>
  <c r="P50" i="16"/>
  <c r="O50" i="16"/>
  <c r="M50" i="16"/>
  <c r="L50" i="16"/>
  <c r="J50" i="16"/>
  <c r="I50" i="16"/>
  <c r="AE49" i="16"/>
  <c r="AB49" i="16"/>
  <c r="W49" i="16"/>
  <c r="V49" i="16"/>
  <c r="X49" i="16" s="1"/>
  <c r="S49" i="16"/>
  <c r="R49" i="16"/>
  <c r="P49" i="16"/>
  <c r="O49" i="16"/>
  <c r="M49" i="16"/>
  <c r="L49" i="16"/>
  <c r="J49" i="16"/>
  <c r="I49" i="16"/>
  <c r="AE48" i="16"/>
  <c r="AB48" i="16"/>
  <c r="W48" i="16"/>
  <c r="V48" i="16"/>
  <c r="X48" i="16" s="1"/>
  <c r="S48" i="16"/>
  <c r="R48" i="16"/>
  <c r="P48" i="16"/>
  <c r="O48" i="16"/>
  <c r="M48" i="16"/>
  <c r="L48" i="16"/>
  <c r="J48" i="16"/>
  <c r="I48" i="16"/>
  <c r="AE47" i="16"/>
  <c r="AB47" i="16"/>
  <c r="X47" i="16"/>
  <c r="V47" i="16"/>
  <c r="W47" i="16" s="1"/>
  <c r="S47" i="16"/>
  <c r="R47" i="16"/>
  <c r="P47" i="16"/>
  <c r="O47" i="16"/>
  <c r="M47" i="16"/>
  <c r="L47" i="16"/>
  <c r="J47" i="16"/>
  <c r="I47" i="16"/>
  <c r="AE46" i="16"/>
  <c r="AB46" i="16"/>
  <c r="X46" i="16"/>
  <c r="V46" i="16"/>
  <c r="W46" i="16" s="1"/>
  <c r="S46" i="16"/>
  <c r="R46" i="16"/>
  <c r="P46" i="16"/>
  <c r="O46" i="16"/>
  <c r="M46" i="16"/>
  <c r="L46" i="16"/>
  <c r="J46" i="16"/>
  <c r="I46" i="16"/>
  <c r="AE45" i="16"/>
  <c r="AB45" i="16"/>
  <c r="V45" i="16"/>
  <c r="S45" i="16"/>
  <c r="R45" i="16"/>
  <c r="P45" i="16"/>
  <c r="O45" i="16"/>
  <c r="M45" i="16"/>
  <c r="L45" i="16"/>
  <c r="J45" i="16"/>
  <c r="I45" i="16"/>
  <c r="AE44" i="16"/>
  <c r="AB44" i="16"/>
  <c r="W44" i="16"/>
  <c r="V44" i="16"/>
  <c r="X44" i="16" s="1"/>
  <c r="S44" i="16"/>
  <c r="R44" i="16"/>
  <c r="P44" i="16"/>
  <c r="O44" i="16"/>
  <c r="M44" i="16"/>
  <c r="L44" i="16"/>
  <c r="J44" i="16"/>
  <c r="I44" i="16"/>
  <c r="AE43" i="16"/>
  <c r="AB43" i="16"/>
  <c r="V43" i="16"/>
  <c r="X43" i="16" s="1"/>
  <c r="S43" i="16"/>
  <c r="R43" i="16"/>
  <c r="P43" i="16"/>
  <c r="O43" i="16"/>
  <c r="M43" i="16"/>
  <c r="L43" i="16"/>
  <c r="J43" i="16"/>
  <c r="I43" i="16"/>
  <c r="AE42" i="16"/>
  <c r="AB42" i="16"/>
  <c r="W42" i="16"/>
  <c r="V42" i="16"/>
  <c r="X42" i="16" s="1"/>
  <c r="S42" i="16"/>
  <c r="R42" i="16"/>
  <c r="P42" i="16"/>
  <c r="O42" i="16"/>
  <c r="M42" i="16"/>
  <c r="L42" i="16"/>
  <c r="J42" i="16"/>
  <c r="I42" i="16"/>
  <c r="AE41" i="16"/>
  <c r="AB41" i="16"/>
  <c r="X41" i="16"/>
  <c r="W41" i="16"/>
  <c r="V41" i="16"/>
  <c r="S41" i="16"/>
  <c r="R41" i="16"/>
  <c r="P41" i="16"/>
  <c r="O41" i="16"/>
  <c r="M41" i="16"/>
  <c r="L41" i="16"/>
  <c r="J41" i="16"/>
  <c r="I41" i="16"/>
  <c r="AE40" i="16"/>
  <c r="AB40" i="16"/>
  <c r="V40" i="16"/>
  <c r="X40" i="16" s="1"/>
  <c r="S40" i="16"/>
  <c r="R40" i="16"/>
  <c r="P40" i="16"/>
  <c r="O40" i="16"/>
  <c r="M40" i="16"/>
  <c r="L40" i="16"/>
  <c r="J40" i="16"/>
  <c r="I40" i="16"/>
  <c r="AE39" i="16"/>
  <c r="AB39" i="16"/>
  <c r="X39" i="16"/>
  <c r="V39" i="16"/>
  <c r="W39" i="16" s="1"/>
  <c r="S39" i="16"/>
  <c r="R39" i="16"/>
  <c r="P39" i="16"/>
  <c r="O39" i="16"/>
  <c r="M39" i="16"/>
  <c r="L39" i="16"/>
  <c r="J39" i="16"/>
  <c r="I39" i="16"/>
  <c r="AE38" i="16"/>
  <c r="AB38" i="16"/>
  <c r="X38" i="16"/>
  <c r="W38" i="16"/>
  <c r="V38" i="16"/>
  <c r="S38" i="16"/>
  <c r="R38" i="16"/>
  <c r="P38" i="16"/>
  <c r="O38" i="16"/>
  <c r="M38" i="16"/>
  <c r="L38" i="16"/>
  <c r="J38" i="16"/>
  <c r="I38" i="16"/>
  <c r="AE37" i="16"/>
  <c r="AB37" i="16"/>
  <c r="V37" i="16"/>
  <c r="S37" i="16"/>
  <c r="R37" i="16"/>
  <c r="P37" i="16"/>
  <c r="O37" i="16"/>
  <c r="M37" i="16"/>
  <c r="L37" i="16"/>
  <c r="J37" i="16"/>
  <c r="I37" i="16"/>
  <c r="AE36" i="16"/>
  <c r="AB36" i="16"/>
  <c r="V36" i="16"/>
  <c r="X36" i="16" s="1"/>
  <c r="S36" i="16"/>
  <c r="R36" i="16"/>
  <c r="P36" i="16"/>
  <c r="O36" i="16"/>
  <c r="M36" i="16"/>
  <c r="L36" i="16"/>
  <c r="J36" i="16"/>
  <c r="I36" i="16"/>
  <c r="AE35" i="16"/>
  <c r="AB35" i="16"/>
  <c r="V35" i="16"/>
  <c r="X35" i="16" s="1"/>
  <c r="S35" i="16"/>
  <c r="R35" i="16"/>
  <c r="P35" i="16"/>
  <c r="O35" i="16"/>
  <c r="M35" i="16"/>
  <c r="L35" i="16"/>
  <c r="J35" i="16"/>
  <c r="I35" i="16"/>
  <c r="AE34" i="16"/>
  <c r="AB34" i="16"/>
  <c r="X34" i="16"/>
  <c r="V34" i="16"/>
  <c r="W34" i="16" s="1"/>
  <c r="S34" i="16"/>
  <c r="R34" i="16"/>
  <c r="P34" i="16"/>
  <c r="O34" i="16"/>
  <c r="M34" i="16"/>
  <c r="L34" i="16"/>
  <c r="J34" i="16"/>
  <c r="I34" i="16"/>
  <c r="AE33" i="16"/>
  <c r="AB33" i="16"/>
  <c r="X33" i="16"/>
  <c r="V33" i="16"/>
  <c r="W33" i="16" s="1"/>
  <c r="S33" i="16"/>
  <c r="R33" i="16"/>
  <c r="P33" i="16"/>
  <c r="O33" i="16"/>
  <c r="M33" i="16"/>
  <c r="L33" i="16"/>
  <c r="J33" i="16"/>
  <c r="I33" i="16"/>
  <c r="AE32" i="16"/>
  <c r="AB32" i="16"/>
  <c r="W32" i="16"/>
  <c r="V32" i="16"/>
  <c r="X32" i="16" s="1"/>
  <c r="S32" i="16"/>
  <c r="R32" i="16"/>
  <c r="P32" i="16"/>
  <c r="O32" i="16"/>
  <c r="M32" i="16"/>
  <c r="L32" i="16"/>
  <c r="J32" i="16"/>
  <c r="I32" i="16"/>
  <c r="AE31" i="16"/>
  <c r="AB31" i="16"/>
  <c r="V31" i="16"/>
  <c r="W31" i="16" s="1"/>
  <c r="S31" i="16"/>
  <c r="R31" i="16"/>
  <c r="P31" i="16"/>
  <c r="O31" i="16"/>
  <c r="M31" i="16"/>
  <c r="L31" i="16"/>
  <c r="J31" i="16"/>
  <c r="I31" i="16"/>
  <c r="AE30" i="16"/>
  <c r="AB30" i="16"/>
  <c r="V30" i="16"/>
  <c r="X30" i="16" s="1"/>
  <c r="S30" i="16"/>
  <c r="R30" i="16"/>
  <c r="P30" i="16"/>
  <c r="O30" i="16"/>
  <c r="M30" i="16"/>
  <c r="L30" i="16"/>
  <c r="J30" i="16"/>
  <c r="I30" i="16"/>
  <c r="AE29" i="16"/>
  <c r="AB29" i="16"/>
  <c r="V29" i="16"/>
  <c r="S29" i="16"/>
  <c r="R29" i="16"/>
  <c r="P29" i="16"/>
  <c r="O29" i="16"/>
  <c r="M29" i="16"/>
  <c r="L29" i="16"/>
  <c r="J29" i="16"/>
  <c r="I29" i="16"/>
  <c r="AE28" i="16"/>
  <c r="AB28" i="16"/>
  <c r="W28" i="16"/>
  <c r="V28" i="16"/>
  <c r="X28" i="16" s="1"/>
  <c r="S28" i="16"/>
  <c r="R28" i="16"/>
  <c r="P28" i="16"/>
  <c r="O28" i="16"/>
  <c r="M28" i="16"/>
  <c r="L28" i="16"/>
  <c r="J28" i="16"/>
  <c r="I28" i="16"/>
  <c r="AE27" i="16"/>
  <c r="AB27" i="16"/>
  <c r="V27" i="16"/>
  <c r="X27" i="16" s="1"/>
  <c r="S27" i="16"/>
  <c r="R27" i="16"/>
  <c r="P27" i="16"/>
  <c r="O27" i="16"/>
  <c r="M27" i="16"/>
  <c r="L27" i="16"/>
  <c r="J27" i="16"/>
  <c r="I27" i="16"/>
  <c r="AE26" i="16"/>
  <c r="AB26" i="16"/>
  <c r="X26" i="16"/>
  <c r="W26" i="16"/>
  <c r="V26" i="16"/>
  <c r="S26" i="16"/>
  <c r="R26" i="16"/>
  <c r="P26" i="16"/>
  <c r="O26" i="16"/>
  <c r="M26" i="16"/>
  <c r="L26" i="16"/>
  <c r="J26" i="16"/>
  <c r="I26" i="16"/>
  <c r="AE25" i="16"/>
  <c r="AB25" i="16"/>
  <c r="V25" i="16"/>
  <c r="X25" i="16" s="1"/>
  <c r="S25" i="16"/>
  <c r="R25" i="16"/>
  <c r="P25" i="16"/>
  <c r="O25" i="16"/>
  <c r="M25" i="16"/>
  <c r="L25" i="16"/>
  <c r="J25" i="16"/>
  <c r="I25" i="16"/>
  <c r="AE24" i="16"/>
  <c r="AB24" i="16"/>
  <c r="V24" i="16"/>
  <c r="X24" i="16" s="1"/>
  <c r="S24" i="16"/>
  <c r="R24" i="16"/>
  <c r="P24" i="16"/>
  <c r="O24" i="16"/>
  <c r="M24" i="16"/>
  <c r="L24" i="16"/>
  <c r="J24" i="16"/>
  <c r="I24" i="16"/>
  <c r="AE23" i="16"/>
  <c r="AB23" i="16"/>
  <c r="V23" i="16"/>
  <c r="W23" i="16" s="1"/>
  <c r="S23" i="16"/>
  <c r="R23" i="16"/>
  <c r="P23" i="16"/>
  <c r="O23" i="16"/>
  <c r="M23" i="16"/>
  <c r="L23" i="16"/>
  <c r="J23" i="16"/>
  <c r="I23" i="16"/>
  <c r="AE22" i="16"/>
  <c r="AB22" i="16"/>
  <c r="W22" i="16"/>
  <c r="V22" i="16"/>
  <c r="X22" i="16" s="1"/>
  <c r="S22" i="16"/>
  <c r="R22" i="16"/>
  <c r="P22" i="16"/>
  <c r="O22" i="16"/>
  <c r="M22" i="16"/>
  <c r="L22" i="16"/>
  <c r="J22" i="16"/>
  <c r="I22" i="16"/>
  <c r="AE21" i="16"/>
  <c r="AB21" i="16"/>
  <c r="V21" i="16"/>
  <c r="S21" i="16"/>
  <c r="R21" i="16"/>
  <c r="P21" i="16"/>
  <c r="O21" i="16"/>
  <c r="M21" i="16"/>
  <c r="L21" i="16"/>
  <c r="J21" i="16"/>
  <c r="I21" i="16"/>
  <c r="AE20" i="16"/>
  <c r="AB20" i="16"/>
  <c r="V20" i="16"/>
  <c r="X20" i="16" s="1"/>
  <c r="S20" i="16"/>
  <c r="R20" i="16"/>
  <c r="P20" i="16"/>
  <c r="O20" i="16"/>
  <c r="M20" i="16"/>
  <c r="L20" i="16"/>
  <c r="J20" i="16"/>
  <c r="I20" i="16"/>
  <c r="AE19" i="16"/>
  <c r="AB19" i="16"/>
  <c r="V19" i="16"/>
  <c r="X19" i="16" s="1"/>
  <c r="S19" i="16"/>
  <c r="R19" i="16"/>
  <c r="P19" i="16"/>
  <c r="O19" i="16"/>
  <c r="M19" i="16"/>
  <c r="L19" i="16"/>
  <c r="J19" i="16"/>
  <c r="I19" i="16"/>
  <c r="AE18" i="16"/>
  <c r="AB18" i="16"/>
  <c r="V18" i="16"/>
  <c r="X18" i="16" s="1"/>
  <c r="S18" i="16"/>
  <c r="R18" i="16"/>
  <c r="P18" i="16"/>
  <c r="O18" i="16"/>
  <c r="M18" i="16"/>
  <c r="L18" i="16"/>
  <c r="J18" i="16"/>
  <c r="I18" i="16"/>
  <c r="AE17" i="16"/>
  <c r="AB17" i="16"/>
  <c r="W17" i="16"/>
  <c r="V17" i="16"/>
  <c r="X17" i="16" s="1"/>
  <c r="S17" i="16"/>
  <c r="R17" i="16"/>
  <c r="P17" i="16"/>
  <c r="O17" i="16"/>
  <c r="M17" i="16"/>
  <c r="L17" i="16"/>
  <c r="J17" i="16"/>
  <c r="I17" i="16"/>
  <c r="AE16" i="16"/>
  <c r="AB16" i="16"/>
  <c r="W16" i="16"/>
  <c r="V16" i="16"/>
  <c r="X16" i="16" s="1"/>
  <c r="S16" i="16"/>
  <c r="R16" i="16"/>
  <c r="P16" i="16"/>
  <c r="O16" i="16"/>
  <c r="M16" i="16"/>
  <c r="L16" i="16"/>
  <c r="J16" i="16"/>
  <c r="I16" i="16"/>
  <c r="AE15" i="16"/>
  <c r="AB15" i="16"/>
  <c r="X15" i="16"/>
  <c r="V15" i="16"/>
  <c r="W15" i="16" s="1"/>
  <c r="S15" i="16"/>
  <c r="R15" i="16"/>
  <c r="P15" i="16"/>
  <c r="O15" i="16"/>
  <c r="M15" i="16"/>
  <c r="L15" i="16"/>
  <c r="J15" i="16"/>
  <c r="I15" i="16"/>
  <c r="AE14" i="16"/>
  <c r="AB14" i="16"/>
  <c r="X14" i="16"/>
  <c r="W14" i="16"/>
  <c r="V14" i="16"/>
  <c r="S14" i="16"/>
  <c r="R14" i="16"/>
  <c r="P14" i="16"/>
  <c r="O14" i="16"/>
  <c r="M14" i="16"/>
  <c r="L14" i="16"/>
  <c r="J14" i="16"/>
  <c r="I14" i="16"/>
  <c r="AE13" i="16"/>
  <c r="AB13" i="16"/>
  <c r="V13" i="16"/>
  <c r="S13" i="16"/>
  <c r="R13" i="16"/>
  <c r="P13" i="16"/>
  <c r="O13" i="16"/>
  <c r="M13" i="16"/>
  <c r="L13" i="16"/>
  <c r="J13" i="16"/>
  <c r="I13" i="16"/>
  <c r="AE12" i="16"/>
  <c r="AB12" i="16"/>
  <c r="W12" i="16"/>
  <c r="V12" i="16"/>
  <c r="X12" i="16" s="1"/>
  <c r="S12" i="16"/>
  <c r="R12" i="16"/>
  <c r="P12" i="16"/>
  <c r="O12" i="16"/>
  <c r="M12" i="16"/>
  <c r="L12" i="16"/>
  <c r="J12" i="16"/>
  <c r="I12" i="16"/>
  <c r="AE11" i="16"/>
  <c r="AB11" i="16"/>
  <c r="V11" i="16"/>
  <c r="X11" i="16" s="1"/>
  <c r="S11" i="16"/>
  <c r="R11" i="16"/>
  <c r="P11" i="16"/>
  <c r="O11" i="16"/>
  <c r="M11" i="16"/>
  <c r="L11" i="16"/>
  <c r="J11" i="16"/>
  <c r="I11" i="16"/>
  <c r="AE10" i="16"/>
  <c r="AB10" i="16"/>
  <c r="W10" i="16"/>
  <c r="V10" i="16"/>
  <c r="X10" i="16" s="1"/>
  <c r="S10" i="16"/>
  <c r="R10" i="16"/>
  <c r="P10" i="16"/>
  <c r="O10" i="16"/>
  <c r="M10" i="16"/>
  <c r="L10" i="16"/>
  <c r="J10" i="16"/>
  <c r="I10" i="16"/>
  <c r="AE9" i="16"/>
  <c r="AB9" i="16"/>
  <c r="X9" i="16"/>
  <c r="V9" i="16"/>
  <c r="W9" i="16" s="1"/>
  <c r="S9" i="16"/>
  <c r="R9" i="16"/>
  <c r="P9" i="16"/>
  <c r="O9" i="16"/>
  <c r="M9" i="16"/>
  <c r="L9" i="16"/>
  <c r="J9" i="16"/>
  <c r="I9" i="16"/>
  <c r="AE8" i="16"/>
  <c r="AB8" i="16"/>
  <c r="W8" i="16"/>
  <c r="V8" i="16"/>
  <c r="X8" i="16" s="1"/>
  <c r="S8" i="16"/>
  <c r="R8" i="16"/>
  <c r="P8" i="16"/>
  <c r="O8" i="16"/>
  <c r="M8" i="16"/>
  <c r="L8" i="16"/>
  <c r="J8" i="16"/>
  <c r="I8" i="16"/>
  <c r="AE7" i="16"/>
  <c r="AB7" i="16"/>
  <c r="V7" i="16"/>
  <c r="W7" i="16" s="1"/>
  <c r="S7" i="16"/>
  <c r="R7" i="16"/>
  <c r="P7" i="16"/>
  <c r="O7" i="16"/>
  <c r="M7" i="16"/>
  <c r="L7" i="16"/>
  <c r="J7" i="16"/>
  <c r="I7" i="16"/>
  <c r="AE6" i="16"/>
  <c r="AB6" i="16"/>
  <c r="X6" i="16"/>
  <c r="V6" i="16"/>
  <c r="W6" i="16" s="1"/>
  <c r="S6" i="16"/>
  <c r="R6" i="16"/>
  <c r="P6" i="16"/>
  <c r="O6" i="16"/>
  <c r="M6" i="16"/>
  <c r="L6" i="16"/>
  <c r="J6" i="16"/>
  <c r="I6" i="16"/>
  <c r="AE5" i="16"/>
  <c r="AB5" i="16"/>
  <c r="V5" i="16"/>
  <c r="S5" i="16"/>
  <c r="R5" i="16"/>
  <c r="P5" i="16"/>
  <c r="O5" i="16"/>
  <c r="M5" i="16"/>
  <c r="L5" i="16"/>
  <c r="J5" i="16"/>
  <c r="I5" i="16"/>
  <c r="AE4" i="16"/>
  <c r="AB4" i="16"/>
  <c r="W4" i="16"/>
  <c r="V4" i="16"/>
  <c r="X4" i="16" s="1"/>
  <c r="S4" i="16"/>
  <c r="R4" i="16"/>
  <c r="P4" i="16"/>
  <c r="O4" i="16"/>
  <c r="M4" i="16"/>
  <c r="L4" i="16"/>
  <c r="J4" i="16"/>
  <c r="I4" i="16"/>
  <c r="AE3" i="16"/>
  <c r="AB3" i="16"/>
  <c r="AA3" i="16" s="1"/>
  <c r="V3" i="16"/>
  <c r="X3" i="16" s="1"/>
  <c r="S3" i="16"/>
  <c r="R3" i="16"/>
  <c r="P3" i="16"/>
  <c r="O3" i="16"/>
  <c r="M3" i="16"/>
  <c r="L3" i="16"/>
  <c r="J3" i="16"/>
  <c r="I3" i="16"/>
  <c r="O144" i="15"/>
  <c r="N144" i="15"/>
  <c r="P143" i="15"/>
  <c r="P144" i="15" s="1"/>
  <c r="M143" i="15"/>
  <c r="P142" i="15"/>
  <c r="M142" i="15"/>
  <c r="M144" i="15" s="1"/>
  <c r="O141" i="15"/>
  <c r="N141" i="15"/>
  <c r="D141" i="15"/>
  <c r="O139" i="15"/>
  <c r="N139" i="15"/>
  <c r="P138" i="15"/>
  <c r="M138" i="15"/>
  <c r="D138" i="15"/>
  <c r="P137" i="15"/>
  <c r="M137" i="15"/>
  <c r="M139" i="15" s="1"/>
  <c r="O136" i="15"/>
  <c r="N136" i="15"/>
  <c r="P136" i="15" s="1"/>
  <c r="E117" i="15"/>
  <c r="D117" i="15"/>
  <c r="A117" i="15"/>
  <c r="AE116" i="15"/>
  <c r="AB116" i="15"/>
  <c r="V116" i="15"/>
  <c r="W116" i="15" s="1"/>
  <c r="S116" i="15"/>
  <c r="R116" i="15"/>
  <c r="P116" i="15"/>
  <c r="O116" i="15"/>
  <c r="M116" i="15"/>
  <c r="L116" i="15"/>
  <c r="J116" i="15"/>
  <c r="I116" i="15"/>
  <c r="AE115" i="15"/>
  <c r="AB115" i="15"/>
  <c r="W115" i="15"/>
  <c r="V115" i="15"/>
  <c r="X115" i="15" s="1"/>
  <c r="S115" i="15"/>
  <c r="R115" i="15"/>
  <c r="P115" i="15"/>
  <c r="O115" i="15"/>
  <c r="M115" i="15"/>
  <c r="L115" i="15"/>
  <c r="J115" i="15"/>
  <c r="I115" i="15"/>
  <c r="AE114" i="15"/>
  <c r="AB114" i="15"/>
  <c r="V114" i="15"/>
  <c r="S114" i="15"/>
  <c r="R114" i="15"/>
  <c r="P114" i="15"/>
  <c r="O114" i="15"/>
  <c r="M114" i="15"/>
  <c r="L114" i="15"/>
  <c r="J114" i="15"/>
  <c r="I114" i="15"/>
  <c r="AE113" i="15"/>
  <c r="AB113" i="15"/>
  <c r="V113" i="15"/>
  <c r="X113" i="15" s="1"/>
  <c r="S113" i="15"/>
  <c r="R113" i="15"/>
  <c r="P113" i="15"/>
  <c r="O113" i="15"/>
  <c r="M113" i="15"/>
  <c r="L113" i="15"/>
  <c r="J113" i="15"/>
  <c r="I113" i="15"/>
  <c r="AE112" i="15"/>
  <c r="AB112" i="15"/>
  <c r="V112" i="15"/>
  <c r="X112" i="15" s="1"/>
  <c r="S112" i="15"/>
  <c r="R112" i="15"/>
  <c r="P112" i="15"/>
  <c r="O112" i="15"/>
  <c r="M112" i="15"/>
  <c r="L112" i="15"/>
  <c r="J112" i="15"/>
  <c r="I112" i="15"/>
  <c r="AE111" i="15"/>
  <c r="AB111" i="15"/>
  <c r="V111" i="15"/>
  <c r="S111" i="15"/>
  <c r="R111" i="15"/>
  <c r="P111" i="15"/>
  <c r="O111" i="15"/>
  <c r="M111" i="15"/>
  <c r="L111" i="15"/>
  <c r="J111" i="15"/>
  <c r="I111" i="15"/>
  <c r="AE110" i="15"/>
  <c r="AB110" i="15"/>
  <c r="W110" i="15"/>
  <c r="V110" i="15"/>
  <c r="X110" i="15" s="1"/>
  <c r="S110" i="15"/>
  <c r="R110" i="15"/>
  <c r="P110" i="15"/>
  <c r="O110" i="15"/>
  <c r="M110" i="15"/>
  <c r="L110" i="15"/>
  <c r="J110" i="15"/>
  <c r="I110" i="15"/>
  <c r="AE109" i="15"/>
  <c r="AB109" i="15"/>
  <c r="W109" i="15"/>
  <c r="V109" i="15"/>
  <c r="X109" i="15" s="1"/>
  <c r="S109" i="15"/>
  <c r="R109" i="15"/>
  <c r="P109" i="15"/>
  <c r="O109" i="15"/>
  <c r="M109" i="15"/>
  <c r="L109" i="15"/>
  <c r="J109" i="15"/>
  <c r="I109" i="15"/>
  <c r="AE108" i="15"/>
  <c r="AB108" i="15"/>
  <c r="X108" i="15"/>
  <c r="V108" i="15"/>
  <c r="W108" i="15" s="1"/>
  <c r="S108" i="15"/>
  <c r="R108" i="15"/>
  <c r="P108" i="15"/>
  <c r="O108" i="15"/>
  <c r="M108" i="15"/>
  <c r="L108" i="15"/>
  <c r="J108" i="15"/>
  <c r="I108" i="15"/>
  <c r="AE107" i="15"/>
  <c r="AB107" i="15"/>
  <c r="X107" i="15"/>
  <c r="V107" i="15"/>
  <c r="W107" i="15" s="1"/>
  <c r="S107" i="15"/>
  <c r="R107" i="15"/>
  <c r="P107" i="15"/>
  <c r="O107" i="15"/>
  <c r="M107" i="15"/>
  <c r="L107" i="15"/>
  <c r="J107" i="15"/>
  <c r="I107" i="15"/>
  <c r="AE106" i="15"/>
  <c r="AB106" i="15"/>
  <c r="V106" i="15"/>
  <c r="S106" i="15"/>
  <c r="R106" i="15"/>
  <c r="P106" i="15"/>
  <c r="O106" i="15"/>
  <c r="M106" i="15"/>
  <c r="L106" i="15"/>
  <c r="J106" i="15"/>
  <c r="I106" i="15"/>
  <c r="AE105" i="15"/>
  <c r="AB105" i="15"/>
  <c r="W105" i="15"/>
  <c r="V105" i="15"/>
  <c r="X105" i="15" s="1"/>
  <c r="S105" i="15"/>
  <c r="R105" i="15"/>
  <c r="P105" i="15"/>
  <c r="O105" i="15"/>
  <c r="M105" i="15"/>
  <c r="L105" i="15"/>
  <c r="J105" i="15"/>
  <c r="I105" i="15"/>
  <c r="AE104" i="15"/>
  <c r="AB104" i="15"/>
  <c r="V104" i="15"/>
  <c r="X104" i="15" s="1"/>
  <c r="S104" i="15"/>
  <c r="R104" i="15"/>
  <c r="P104" i="15"/>
  <c r="O104" i="15"/>
  <c r="M104" i="15"/>
  <c r="L104" i="15"/>
  <c r="J104" i="15"/>
  <c r="I104" i="15"/>
  <c r="AE103" i="15"/>
  <c r="AB103" i="15"/>
  <c r="W103" i="15"/>
  <c r="V103" i="15"/>
  <c r="X103" i="15" s="1"/>
  <c r="S103" i="15"/>
  <c r="R103" i="15"/>
  <c r="P103" i="15"/>
  <c r="O103" i="15"/>
  <c r="M103" i="15"/>
  <c r="L103" i="15"/>
  <c r="J103" i="15"/>
  <c r="I103" i="15"/>
  <c r="AE102" i="15"/>
  <c r="AB102" i="15"/>
  <c r="X102" i="15"/>
  <c r="W102" i="15"/>
  <c r="V102" i="15"/>
  <c r="S102" i="15"/>
  <c r="R102" i="15"/>
  <c r="P102" i="15"/>
  <c r="O102" i="15"/>
  <c r="M102" i="15"/>
  <c r="L102" i="15"/>
  <c r="J102" i="15"/>
  <c r="I102" i="15"/>
  <c r="AE101" i="15"/>
  <c r="AB101" i="15"/>
  <c r="W101" i="15"/>
  <c r="V101" i="15"/>
  <c r="X101" i="15" s="1"/>
  <c r="S101" i="15"/>
  <c r="R101" i="15"/>
  <c r="P101" i="15"/>
  <c r="O101" i="15"/>
  <c r="M101" i="15"/>
  <c r="L101" i="15"/>
  <c r="J101" i="15"/>
  <c r="I101" i="15"/>
  <c r="AE100" i="15"/>
  <c r="AB100" i="15"/>
  <c r="X100" i="15"/>
  <c r="V100" i="15"/>
  <c r="W100" i="15" s="1"/>
  <c r="S100" i="15"/>
  <c r="R100" i="15"/>
  <c r="P100" i="15"/>
  <c r="O100" i="15"/>
  <c r="M100" i="15"/>
  <c r="L100" i="15"/>
  <c r="J100" i="15"/>
  <c r="I100" i="15"/>
  <c r="AE99" i="15"/>
  <c r="AB99" i="15"/>
  <c r="X99" i="15"/>
  <c r="W99" i="15"/>
  <c r="V99" i="15"/>
  <c r="S99" i="15"/>
  <c r="R99" i="15"/>
  <c r="P99" i="15"/>
  <c r="O99" i="15"/>
  <c r="M99" i="15"/>
  <c r="L99" i="15"/>
  <c r="J99" i="15"/>
  <c r="I99" i="15"/>
  <c r="AE98" i="15"/>
  <c r="AB98" i="15"/>
  <c r="V98" i="15"/>
  <c r="S98" i="15"/>
  <c r="R98" i="15"/>
  <c r="P98" i="15"/>
  <c r="O98" i="15"/>
  <c r="M98" i="15"/>
  <c r="L98" i="15"/>
  <c r="J98" i="15"/>
  <c r="I98" i="15"/>
  <c r="AE97" i="15"/>
  <c r="AB97" i="15"/>
  <c r="W97" i="15"/>
  <c r="V97" i="15"/>
  <c r="X97" i="15" s="1"/>
  <c r="S97" i="15"/>
  <c r="R97" i="15"/>
  <c r="P97" i="15"/>
  <c r="O97" i="15"/>
  <c r="M97" i="15"/>
  <c r="L97" i="15"/>
  <c r="J97" i="15"/>
  <c r="I97" i="15"/>
  <c r="AE96" i="15"/>
  <c r="AB96" i="15"/>
  <c r="V96" i="15"/>
  <c r="X96" i="15" s="1"/>
  <c r="S96" i="15"/>
  <c r="R96" i="15"/>
  <c r="P96" i="15"/>
  <c r="O96" i="15"/>
  <c r="M96" i="15"/>
  <c r="L96" i="15"/>
  <c r="J96" i="15"/>
  <c r="I96" i="15"/>
  <c r="AE95" i="15"/>
  <c r="AB95" i="15"/>
  <c r="W95" i="15"/>
  <c r="V95" i="15"/>
  <c r="X95" i="15" s="1"/>
  <c r="S95" i="15"/>
  <c r="R95" i="15"/>
  <c r="P95" i="15"/>
  <c r="O95" i="15"/>
  <c r="M95" i="15"/>
  <c r="L95" i="15"/>
  <c r="J95" i="15"/>
  <c r="I95" i="15"/>
  <c r="AE94" i="15"/>
  <c r="AB94" i="15"/>
  <c r="X94" i="15"/>
  <c r="V94" i="15"/>
  <c r="W94" i="15" s="1"/>
  <c r="S94" i="15"/>
  <c r="R94" i="15"/>
  <c r="P94" i="15"/>
  <c r="O94" i="15"/>
  <c r="M94" i="15"/>
  <c r="L94" i="15"/>
  <c r="J94" i="15"/>
  <c r="I94" i="15"/>
  <c r="AE93" i="15"/>
  <c r="AB93" i="15"/>
  <c r="W93" i="15"/>
  <c r="V93" i="15"/>
  <c r="X93" i="15" s="1"/>
  <c r="S93" i="15"/>
  <c r="R93" i="15"/>
  <c r="P93" i="15"/>
  <c r="O93" i="15"/>
  <c r="M93" i="15"/>
  <c r="L93" i="15"/>
  <c r="J93" i="15"/>
  <c r="I93" i="15"/>
  <c r="AE92" i="15"/>
  <c r="AB92" i="15"/>
  <c r="V92" i="15"/>
  <c r="S92" i="15"/>
  <c r="R92" i="15"/>
  <c r="P92" i="15"/>
  <c r="O92" i="15"/>
  <c r="M92" i="15"/>
  <c r="L92" i="15"/>
  <c r="J92" i="15"/>
  <c r="I92" i="15"/>
  <c r="AE91" i="15"/>
  <c r="AB91" i="15"/>
  <c r="V91" i="15"/>
  <c r="W91" i="15" s="1"/>
  <c r="S91" i="15"/>
  <c r="R91" i="15"/>
  <c r="P91" i="15"/>
  <c r="O91" i="15"/>
  <c r="M91" i="15"/>
  <c r="L91" i="15"/>
  <c r="J91" i="15"/>
  <c r="I91" i="15"/>
  <c r="AE90" i="15"/>
  <c r="AB90" i="15"/>
  <c r="V90" i="15"/>
  <c r="S90" i="15"/>
  <c r="R90" i="15"/>
  <c r="P90" i="15"/>
  <c r="O90" i="15"/>
  <c r="M90" i="15"/>
  <c r="L90" i="15"/>
  <c r="J90" i="15"/>
  <c r="I90" i="15"/>
  <c r="AE89" i="15"/>
  <c r="AB89" i="15"/>
  <c r="W89" i="15"/>
  <c r="V89" i="15"/>
  <c r="X89" i="15" s="1"/>
  <c r="S89" i="15"/>
  <c r="R89" i="15"/>
  <c r="P89" i="15"/>
  <c r="O89" i="15"/>
  <c r="M89" i="15"/>
  <c r="L89" i="15"/>
  <c r="J89" i="15"/>
  <c r="I89" i="15"/>
  <c r="AE88" i="15"/>
  <c r="AB88" i="15"/>
  <c r="V88" i="15"/>
  <c r="X88" i="15" s="1"/>
  <c r="S88" i="15"/>
  <c r="R88" i="15"/>
  <c r="P88" i="15"/>
  <c r="O88" i="15"/>
  <c r="M88" i="15"/>
  <c r="L88" i="15"/>
  <c r="J88" i="15"/>
  <c r="I88" i="15"/>
  <c r="AE87" i="15"/>
  <c r="AB87" i="15"/>
  <c r="X87" i="15"/>
  <c r="W87" i="15"/>
  <c r="V87" i="15"/>
  <c r="S87" i="15"/>
  <c r="R87" i="15"/>
  <c r="P87" i="15"/>
  <c r="O87" i="15"/>
  <c r="M87" i="15"/>
  <c r="L87" i="15"/>
  <c r="J87" i="15"/>
  <c r="I87" i="15"/>
  <c r="AE86" i="15"/>
  <c r="AB86" i="15"/>
  <c r="V86" i="15"/>
  <c r="X86" i="15" s="1"/>
  <c r="S86" i="15"/>
  <c r="R86" i="15"/>
  <c r="P86" i="15"/>
  <c r="O86" i="15"/>
  <c r="M86" i="15"/>
  <c r="L86" i="15"/>
  <c r="J86" i="15"/>
  <c r="I86" i="15"/>
  <c r="AE85" i="15"/>
  <c r="AB85" i="15"/>
  <c r="V85" i="15"/>
  <c r="S85" i="15"/>
  <c r="R85" i="15"/>
  <c r="P85" i="15"/>
  <c r="O85" i="15"/>
  <c r="M85" i="15"/>
  <c r="L85" i="15"/>
  <c r="J85" i="15"/>
  <c r="I85" i="15"/>
  <c r="AE84" i="15"/>
  <c r="AB84" i="15"/>
  <c r="V84" i="15"/>
  <c r="S84" i="15"/>
  <c r="R84" i="15"/>
  <c r="P84" i="15"/>
  <c r="O84" i="15"/>
  <c r="M84" i="15"/>
  <c r="L84" i="15"/>
  <c r="J84" i="15"/>
  <c r="I84" i="15"/>
  <c r="AE83" i="15"/>
  <c r="AB83" i="15"/>
  <c r="X83" i="15"/>
  <c r="V83" i="15"/>
  <c r="W83" i="15" s="1"/>
  <c r="S83" i="15"/>
  <c r="R83" i="15"/>
  <c r="P83" i="15"/>
  <c r="O83" i="15"/>
  <c r="M83" i="15"/>
  <c r="L83" i="15"/>
  <c r="J83" i="15"/>
  <c r="I83" i="15"/>
  <c r="AE82" i="15"/>
  <c r="AB82" i="15"/>
  <c r="V82" i="15"/>
  <c r="S82" i="15"/>
  <c r="R82" i="15"/>
  <c r="P82" i="15"/>
  <c r="O82" i="15"/>
  <c r="M82" i="15"/>
  <c r="L82" i="15"/>
  <c r="J82" i="15"/>
  <c r="I82" i="15"/>
  <c r="AE81" i="15"/>
  <c r="AB81" i="15"/>
  <c r="W81" i="15"/>
  <c r="V81" i="15"/>
  <c r="X81" i="15" s="1"/>
  <c r="S81" i="15"/>
  <c r="R81" i="15"/>
  <c r="P81" i="15"/>
  <c r="O81" i="15"/>
  <c r="M81" i="15"/>
  <c r="L81" i="15"/>
  <c r="J81" i="15"/>
  <c r="I81" i="15"/>
  <c r="AE80" i="15"/>
  <c r="AB80" i="15"/>
  <c r="V80" i="15"/>
  <c r="X80" i="15" s="1"/>
  <c r="S80" i="15"/>
  <c r="R80" i="15"/>
  <c r="P80" i="15"/>
  <c r="O80" i="15"/>
  <c r="M80" i="15"/>
  <c r="L80" i="15"/>
  <c r="J80" i="15"/>
  <c r="I80" i="15"/>
  <c r="AE79" i="15"/>
  <c r="AB79" i="15"/>
  <c r="X79" i="15"/>
  <c r="W79" i="15"/>
  <c r="V79" i="15"/>
  <c r="S79" i="15"/>
  <c r="R79" i="15"/>
  <c r="P79" i="15"/>
  <c r="O79" i="15"/>
  <c r="M79" i="15"/>
  <c r="L79" i="15"/>
  <c r="J79" i="15"/>
  <c r="I79" i="15"/>
  <c r="AE78" i="15"/>
  <c r="AB78" i="15"/>
  <c r="V78" i="15"/>
  <c r="X78" i="15" s="1"/>
  <c r="S78" i="15"/>
  <c r="R78" i="15"/>
  <c r="P78" i="15"/>
  <c r="O78" i="15"/>
  <c r="M78" i="15"/>
  <c r="L78" i="15"/>
  <c r="J78" i="15"/>
  <c r="I78" i="15"/>
  <c r="AE77" i="15"/>
  <c r="AB77" i="15"/>
  <c r="V77" i="15"/>
  <c r="S77" i="15"/>
  <c r="R77" i="15"/>
  <c r="P77" i="15"/>
  <c r="O77" i="15"/>
  <c r="M77" i="15"/>
  <c r="L77" i="15"/>
  <c r="J77" i="15"/>
  <c r="I77" i="15"/>
  <c r="AE76" i="15"/>
  <c r="AB76" i="15"/>
  <c r="X76" i="15"/>
  <c r="V76" i="15"/>
  <c r="W76" i="15" s="1"/>
  <c r="S76" i="15"/>
  <c r="R76" i="15"/>
  <c r="P76" i="15"/>
  <c r="O76" i="15"/>
  <c r="M76" i="15"/>
  <c r="L76" i="15"/>
  <c r="J76" i="15"/>
  <c r="I76" i="15"/>
  <c r="AE75" i="15"/>
  <c r="AB75" i="15"/>
  <c r="V75" i="15"/>
  <c r="X75" i="15" s="1"/>
  <c r="S75" i="15"/>
  <c r="R75" i="15"/>
  <c r="P75" i="15"/>
  <c r="O75" i="15"/>
  <c r="M75" i="15"/>
  <c r="L75" i="15"/>
  <c r="J75" i="15"/>
  <c r="I75" i="15"/>
  <c r="AE74" i="15"/>
  <c r="AB74" i="15"/>
  <c r="V74" i="15"/>
  <c r="S74" i="15"/>
  <c r="R74" i="15"/>
  <c r="P74" i="15"/>
  <c r="O74" i="15"/>
  <c r="M74" i="15"/>
  <c r="L74" i="15"/>
  <c r="J74" i="15"/>
  <c r="I74" i="15"/>
  <c r="AE73" i="15"/>
  <c r="AB73" i="15"/>
  <c r="V73" i="15"/>
  <c r="S73" i="15"/>
  <c r="R73" i="15"/>
  <c r="P73" i="15"/>
  <c r="O73" i="15"/>
  <c r="M73" i="15"/>
  <c r="L73" i="15"/>
  <c r="J73" i="15"/>
  <c r="I73" i="15"/>
  <c r="AE72" i="15"/>
  <c r="AB72" i="15"/>
  <c r="V72" i="15"/>
  <c r="X72" i="15" s="1"/>
  <c r="S72" i="15"/>
  <c r="R72" i="15"/>
  <c r="P72" i="15"/>
  <c r="O72" i="15"/>
  <c r="M72" i="15"/>
  <c r="L72" i="15"/>
  <c r="J72" i="15"/>
  <c r="I72" i="15"/>
  <c r="AE71" i="15"/>
  <c r="AB71" i="15"/>
  <c r="V71" i="15"/>
  <c r="W71" i="15" s="1"/>
  <c r="S71" i="15"/>
  <c r="R71" i="15"/>
  <c r="P71" i="15"/>
  <c r="O71" i="15"/>
  <c r="M71" i="15"/>
  <c r="L71" i="15"/>
  <c r="J71" i="15"/>
  <c r="I71" i="15"/>
  <c r="AE70" i="15"/>
  <c r="AB70" i="15"/>
  <c r="X70" i="15"/>
  <c r="W70" i="15"/>
  <c r="V70" i="15"/>
  <c r="S70" i="15"/>
  <c r="R70" i="15"/>
  <c r="P70" i="15"/>
  <c r="O70" i="15"/>
  <c r="M70" i="15"/>
  <c r="L70" i="15"/>
  <c r="J70" i="15"/>
  <c r="I70" i="15"/>
  <c r="AE69" i="15"/>
  <c r="AB69" i="15"/>
  <c r="V69" i="15"/>
  <c r="S69" i="15"/>
  <c r="R69" i="15"/>
  <c r="P69" i="15"/>
  <c r="O69" i="15"/>
  <c r="M69" i="15"/>
  <c r="L69" i="15"/>
  <c r="J69" i="15"/>
  <c r="I69" i="15"/>
  <c r="AE68" i="15"/>
  <c r="AB68" i="15"/>
  <c r="V68" i="15"/>
  <c r="W68" i="15" s="1"/>
  <c r="S68" i="15"/>
  <c r="R68" i="15"/>
  <c r="P68" i="15"/>
  <c r="O68" i="15"/>
  <c r="M68" i="15"/>
  <c r="L68" i="15"/>
  <c r="J68" i="15"/>
  <c r="I68" i="15"/>
  <c r="AE67" i="15"/>
  <c r="AB67" i="15"/>
  <c r="X67" i="15"/>
  <c r="V67" i="15"/>
  <c r="W67" i="15" s="1"/>
  <c r="S67" i="15"/>
  <c r="R67" i="15"/>
  <c r="P67" i="15"/>
  <c r="O67" i="15"/>
  <c r="M67" i="15"/>
  <c r="L67" i="15"/>
  <c r="J67" i="15"/>
  <c r="I67" i="15"/>
  <c r="AE66" i="15"/>
  <c r="AB66" i="15"/>
  <c r="V66" i="15"/>
  <c r="W66" i="15" s="1"/>
  <c r="S66" i="15"/>
  <c r="R66" i="15"/>
  <c r="P66" i="15"/>
  <c r="O66" i="15"/>
  <c r="M66" i="15"/>
  <c r="L66" i="15"/>
  <c r="J66" i="15"/>
  <c r="I66" i="15"/>
  <c r="AE65" i="15"/>
  <c r="AB65" i="15"/>
  <c r="W65" i="15"/>
  <c r="V65" i="15"/>
  <c r="X65" i="15" s="1"/>
  <c r="S65" i="15"/>
  <c r="R65" i="15"/>
  <c r="P65" i="15"/>
  <c r="O65" i="15"/>
  <c r="M65" i="15"/>
  <c r="L65" i="15"/>
  <c r="J65" i="15"/>
  <c r="I65" i="15"/>
  <c r="AE64" i="15"/>
  <c r="AB64" i="15"/>
  <c r="V64" i="15"/>
  <c r="S64" i="15"/>
  <c r="R64" i="15"/>
  <c r="P64" i="15"/>
  <c r="O64" i="15"/>
  <c r="M64" i="15"/>
  <c r="L64" i="15"/>
  <c r="J64" i="15"/>
  <c r="I64" i="15"/>
  <c r="AE63" i="15"/>
  <c r="AB63" i="15"/>
  <c r="X63" i="15"/>
  <c r="W63" i="15"/>
  <c r="V63" i="15"/>
  <c r="S63" i="15"/>
  <c r="R63" i="15"/>
  <c r="P63" i="15"/>
  <c r="O63" i="15"/>
  <c r="M63" i="15"/>
  <c r="L63" i="15"/>
  <c r="J63" i="15"/>
  <c r="I63" i="15"/>
  <c r="AE62" i="15"/>
  <c r="AB62" i="15"/>
  <c r="W62" i="15"/>
  <c r="V62" i="15"/>
  <c r="X62" i="15" s="1"/>
  <c r="S62" i="15"/>
  <c r="R62" i="15"/>
  <c r="P62" i="15"/>
  <c r="O62" i="15"/>
  <c r="M62" i="15"/>
  <c r="L62" i="15"/>
  <c r="J62" i="15"/>
  <c r="I62" i="15"/>
  <c r="AE61" i="15"/>
  <c r="AB61" i="15"/>
  <c r="V61" i="15"/>
  <c r="S61" i="15"/>
  <c r="R61" i="15"/>
  <c r="P61" i="15"/>
  <c r="O61" i="15"/>
  <c r="M61" i="15"/>
  <c r="L61" i="15"/>
  <c r="J61" i="15"/>
  <c r="I61" i="15"/>
  <c r="AE60" i="15"/>
  <c r="AB60" i="15"/>
  <c r="X60" i="15"/>
  <c r="V60" i="15"/>
  <c r="W60" i="15" s="1"/>
  <c r="S60" i="15"/>
  <c r="R60" i="15"/>
  <c r="P60" i="15"/>
  <c r="O60" i="15"/>
  <c r="M60" i="15"/>
  <c r="L60" i="15"/>
  <c r="J60" i="15"/>
  <c r="I60" i="15"/>
  <c r="AE59" i="15"/>
  <c r="AB59" i="15"/>
  <c r="W59" i="15"/>
  <c r="V59" i="15"/>
  <c r="X59" i="15" s="1"/>
  <c r="S59" i="15"/>
  <c r="R59" i="15"/>
  <c r="P59" i="15"/>
  <c r="O59" i="15"/>
  <c r="M59" i="15"/>
  <c r="L59" i="15"/>
  <c r="J59" i="15"/>
  <c r="I59" i="15"/>
  <c r="AE58" i="15"/>
  <c r="AB58" i="15"/>
  <c r="V58" i="15"/>
  <c r="S58" i="15"/>
  <c r="R58" i="15"/>
  <c r="P58" i="15"/>
  <c r="O58" i="15"/>
  <c r="M58" i="15"/>
  <c r="L58" i="15"/>
  <c r="J58" i="15"/>
  <c r="I58" i="15"/>
  <c r="AE57" i="15"/>
  <c r="AB57" i="15"/>
  <c r="V57" i="15"/>
  <c r="S57" i="15"/>
  <c r="R57" i="15"/>
  <c r="P57" i="15"/>
  <c r="O57" i="15"/>
  <c r="M57" i="15"/>
  <c r="L57" i="15"/>
  <c r="J57" i="15"/>
  <c r="I57" i="15"/>
  <c r="AE56" i="15"/>
  <c r="AB56" i="15"/>
  <c r="V56" i="15"/>
  <c r="S56" i="15"/>
  <c r="R56" i="15"/>
  <c r="P56" i="15"/>
  <c r="O56" i="15"/>
  <c r="M56" i="15"/>
  <c r="L56" i="15"/>
  <c r="J56" i="15"/>
  <c r="I56" i="15"/>
  <c r="AE55" i="15"/>
  <c r="AB55" i="15"/>
  <c r="X55" i="15"/>
  <c r="V55" i="15"/>
  <c r="W55" i="15" s="1"/>
  <c r="S55" i="15"/>
  <c r="R55" i="15"/>
  <c r="P55" i="15"/>
  <c r="O55" i="15"/>
  <c r="M55" i="15"/>
  <c r="L55" i="15"/>
  <c r="J55" i="15"/>
  <c r="I55" i="15"/>
  <c r="AE54" i="15"/>
  <c r="AB54" i="15"/>
  <c r="X54" i="15"/>
  <c r="W54" i="15"/>
  <c r="V54" i="15"/>
  <c r="S54" i="15"/>
  <c r="R54" i="15"/>
  <c r="P54" i="15"/>
  <c r="O54" i="15"/>
  <c r="M54" i="15"/>
  <c r="L54" i="15"/>
  <c r="J54" i="15"/>
  <c r="I54" i="15"/>
  <c r="AE53" i="15"/>
  <c r="AB53" i="15"/>
  <c r="V53" i="15"/>
  <c r="X53" i="15" s="1"/>
  <c r="S53" i="15"/>
  <c r="R53" i="15"/>
  <c r="P53" i="15"/>
  <c r="O53" i="15"/>
  <c r="M53" i="15"/>
  <c r="L53" i="15"/>
  <c r="J53" i="15"/>
  <c r="I53" i="15"/>
  <c r="AE52" i="15"/>
  <c r="AB52" i="15"/>
  <c r="X52" i="15"/>
  <c r="V52" i="15"/>
  <c r="W52" i="15" s="1"/>
  <c r="S52" i="15"/>
  <c r="R52" i="15"/>
  <c r="P52" i="15"/>
  <c r="O52" i="15"/>
  <c r="M52" i="15"/>
  <c r="L52" i="15"/>
  <c r="J52" i="15"/>
  <c r="I52" i="15"/>
  <c r="AE51" i="15"/>
  <c r="AB51" i="15"/>
  <c r="X51" i="15"/>
  <c r="W51" i="15"/>
  <c r="V51" i="15"/>
  <c r="S51" i="15"/>
  <c r="R51" i="15"/>
  <c r="P51" i="15"/>
  <c r="O51" i="15"/>
  <c r="M51" i="15"/>
  <c r="L51" i="15"/>
  <c r="J51" i="15"/>
  <c r="I51" i="15"/>
  <c r="AE50" i="15"/>
  <c r="AB50" i="15"/>
  <c r="V50" i="15"/>
  <c r="W50" i="15" s="1"/>
  <c r="S50" i="15"/>
  <c r="R50" i="15"/>
  <c r="P50" i="15"/>
  <c r="O50" i="15"/>
  <c r="M50" i="15"/>
  <c r="L50" i="15"/>
  <c r="J50" i="15"/>
  <c r="I50" i="15"/>
  <c r="AE49" i="15"/>
  <c r="AB49" i="15"/>
  <c r="W49" i="15"/>
  <c r="V49" i="15"/>
  <c r="X49" i="15" s="1"/>
  <c r="S49" i="15"/>
  <c r="R49" i="15"/>
  <c r="P49" i="15"/>
  <c r="O49" i="15"/>
  <c r="M49" i="15"/>
  <c r="L49" i="15"/>
  <c r="J49" i="15"/>
  <c r="I49" i="15"/>
  <c r="AE48" i="15"/>
  <c r="AB48" i="15"/>
  <c r="V48" i="15"/>
  <c r="S48" i="15"/>
  <c r="R48" i="15"/>
  <c r="P48" i="15"/>
  <c r="O48" i="15"/>
  <c r="M48" i="15"/>
  <c r="L48" i="15"/>
  <c r="J48" i="15"/>
  <c r="I48" i="15"/>
  <c r="AE47" i="15"/>
  <c r="AB47" i="15"/>
  <c r="X47" i="15"/>
  <c r="W47" i="15"/>
  <c r="V47" i="15"/>
  <c r="S47" i="15"/>
  <c r="R47" i="15"/>
  <c r="P47" i="15"/>
  <c r="O47" i="15"/>
  <c r="M47" i="15"/>
  <c r="L47" i="15"/>
  <c r="J47" i="15"/>
  <c r="I47" i="15"/>
  <c r="AE46" i="15"/>
  <c r="AB46" i="15"/>
  <c r="X46" i="15"/>
  <c r="W46" i="15"/>
  <c r="V46" i="15"/>
  <c r="S46" i="15"/>
  <c r="R46" i="15"/>
  <c r="P46" i="15"/>
  <c r="O46" i="15"/>
  <c r="M46" i="15"/>
  <c r="L46" i="15"/>
  <c r="J46" i="15"/>
  <c r="I46" i="15"/>
  <c r="AE45" i="15"/>
  <c r="AB45" i="15"/>
  <c r="V45" i="15"/>
  <c r="S45" i="15"/>
  <c r="R45" i="15"/>
  <c r="P45" i="15"/>
  <c r="O45" i="15"/>
  <c r="M45" i="15"/>
  <c r="L45" i="15"/>
  <c r="J45" i="15"/>
  <c r="I45" i="15"/>
  <c r="AE44" i="15"/>
  <c r="AB44" i="15"/>
  <c r="X44" i="15"/>
  <c r="V44" i="15"/>
  <c r="W44" i="15" s="1"/>
  <c r="S44" i="15"/>
  <c r="R44" i="15"/>
  <c r="P44" i="15"/>
  <c r="O44" i="15"/>
  <c r="M44" i="15"/>
  <c r="L44" i="15"/>
  <c r="J44" i="15"/>
  <c r="I44" i="15"/>
  <c r="AE43" i="15"/>
  <c r="AB43" i="15"/>
  <c r="W43" i="15"/>
  <c r="V43" i="15"/>
  <c r="X43" i="15" s="1"/>
  <c r="S43" i="15"/>
  <c r="R43" i="15"/>
  <c r="P43" i="15"/>
  <c r="O43" i="15"/>
  <c r="M43" i="15"/>
  <c r="L43" i="15"/>
  <c r="J43" i="15"/>
  <c r="I43" i="15"/>
  <c r="AE42" i="15"/>
  <c r="AB42" i="15"/>
  <c r="V42" i="15"/>
  <c r="W42" i="15" s="1"/>
  <c r="S42" i="15"/>
  <c r="R42" i="15"/>
  <c r="P42" i="15"/>
  <c r="O42" i="15"/>
  <c r="M42" i="15"/>
  <c r="L42" i="15"/>
  <c r="J42" i="15"/>
  <c r="I42" i="15"/>
  <c r="AE41" i="15"/>
  <c r="AB41" i="15"/>
  <c r="V41" i="15"/>
  <c r="S41" i="15"/>
  <c r="R41" i="15"/>
  <c r="P41" i="15"/>
  <c r="O41" i="15"/>
  <c r="M41" i="15"/>
  <c r="L41" i="15"/>
  <c r="J41" i="15"/>
  <c r="I41" i="15"/>
  <c r="AE40" i="15"/>
  <c r="AB40" i="15"/>
  <c r="V40" i="15"/>
  <c r="S40" i="15"/>
  <c r="R40" i="15"/>
  <c r="P40" i="15"/>
  <c r="O40" i="15"/>
  <c r="M40" i="15"/>
  <c r="L40" i="15"/>
  <c r="J40" i="15"/>
  <c r="I40" i="15"/>
  <c r="AE39" i="15"/>
  <c r="AB39" i="15"/>
  <c r="X39" i="15"/>
  <c r="V39" i="15"/>
  <c r="W39" i="15" s="1"/>
  <c r="S39" i="15"/>
  <c r="R39" i="15"/>
  <c r="P39" i="15"/>
  <c r="O39" i="15"/>
  <c r="M39" i="15"/>
  <c r="L39" i="15"/>
  <c r="J39" i="15"/>
  <c r="I39" i="15"/>
  <c r="AE38" i="15"/>
  <c r="AB38" i="15"/>
  <c r="V38" i="15"/>
  <c r="W38" i="15" s="1"/>
  <c r="S38" i="15"/>
  <c r="R38" i="15"/>
  <c r="P38" i="15"/>
  <c r="O38" i="15"/>
  <c r="M38" i="15"/>
  <c r="L38" i="15"/>
  <c r="J38" i="15"/>
  <c r="I38" i="15"/>
  <c r="AE37" i="15"/>
  <c r="AB37" i="15"/>
  <c r="W37" i="15"/>
  <c r="V37" i="15"/>
  <c r="X37" i="15" s="1"/>
  <c r="S37" i="15"/>
  <c r="R37" i="15"/>
  <c r="P37" i="15"/>
  <c r="O37" i="15"/>
  <c r="M37" i="15"/>
  <c r="L37" i="15"/>
  <c r="J37" i="15"/>
  <c r="I37" i="15"/>
  <c r="AE36" i="15"/>
  <c r="AB36" i="15"/>
  <c r="V36" i="15"/>
  <c r="S36" i="15"/>
  <c r="R36" i="15"/>
  <c r="P36" i="15"/>
  <c r="O36" i="15"/>
  <c r="M36" i="15"/>
  <c r="L36" i="15"/>
  <c r="J36" i="15"/>
  <c r="I36" i="15"/>
  <c r="AE35" i="15"/>
  <c r="AB35" i="15"/>
  <c r="W35" i="15"/>
  <c r="V35" i="15"/>
  <c r="X35" i="15" s="1"/>
  <c r="S35" i="15"/>
  <c r="R35" i="15"/>
  <c r="P35" i="15"/>
  <c r="O35" i="15"/>
  <c r="M35" i="15"/>
  <c r="L35" i="15"/>
  <c r="J35" i="15"/>
  <c r="I35" i="15"/>
  <c r="AE34" i="15"/>
  <c r="AB34" i="15"/>
  <c r="V34" i="15"/>
  <c r="W34" i="15" s="1"/>
  <c r="S34" i="15"/>
  <c r="R34" i="15"/>
  <c r="P34" i="15"/>
  <c r="O34" i="15"/>
  <c r="M34" i="15"/>
  <c r="L34" i="15"/>
  <c r="J34" i="15"/>
  <c r="I34" i="15"/>
  <c r="AE33" i="15"/>
  <c r="AB33" i="15"/>
  <c r="V33" i="15"/>
  <c r="X33" i="15" s="1"/>
  <c r="S33" i="15"/>
  <c r="R33" i="15"/>
  <c r="P33" i="15"/>
  <c r="O33" i="15"/>
  <c r="M33" i="15"/>
  <c r="L33" i="15"/>
  <c r="J33" i="15"/>
  <c r="I33" i="15"/>
  <c r="AE32" i="15"/>
  <c r="AB32" i="15"/>
  <c r="V32" i="15"/>
  <c r="S32" i="15"/>
  <c r="R32" i="15"/>
  <c r="P32" i="15"/>
  <c r="O32" i="15"/>
  <c r="M32" i="15"/>
  <c r="L32" i="15"/>
  <c r="J32" i="15"/>
  <c r="I32" i="15"/>
  <c r="AE31" i="15"/>
  <c r="AB31" i="15"/>
  <c r="W31" i="15"/>
  <c r="V31" i="15"/>
  <c r="X31" i="15" s="1"/>
  <c r="S31" i="15"/>
  <c r="R31" i="15"/>
  <c r="P31" i="15"/>
  <c r="O31" i="15"/>
  <c r="M31" i="15"/>
  <c r="L31" i="15"/>
  <c r="J31" i="15"/>
  <c r="I31" i="15"/>
  <c r="AE30" i="15"/>
  <c r="AB30" i="15"/>
  <c r="V30" i="15"/>
  <c r="X30" i="15" s="1"/>
  <c r="S30" i="15"/>
  <c r="R30" i="15"/>
  <c r="P30" i="15"/>
  <c r="O30" i="15"/>
  <c r="M30" i="15"/>
  <c r="L30" i="15"/>
  <c r="J30" i="15"/>
  <c r="I30" i="15"/>
  <c r="AE29" i="15"/>
  <c r="AB29" i="15"/>
  <c r="W29" i="15"/>
  <c r="V29" i="15"/>
  <c r="X29" i="15" s="1"/>
  <c r="S29" i="15"/>
  <c r="R29" i="15"/>
  <c r="P29" i="15"/>
  <c r="O29" i="15"/>
  <c r="M29" i="15"/>
  <c r="L29" i="15"/>
  <c r="J29" i="15"/>
  <c r="I29" i="15"/>
  <c r="AE28" i="15"/>
  <c r="AB28" i="15"/>
  <c r="V28" i="15"/>
  <c r="W28" i="15" s="1"/>
  <c r="S28" i="15"/>
  <c r="R28" i="15"/>
  <c r="P28" i="15"/>
  <c r="O28" i="15"/>
  <c r="M28" i="15"/>
  <c r="L28" i="15"/>
  <c r="J28" i="15"/>
  <c r="I28" i="15"/>
  <c r="AE27" i="15"/>
  <c r="AB27" i="15"/>
  <c r="V27" i="15"/>
  <c r="X27" i="15" s="1"/>
  <c r="S27" i="15"/>
  <c r="R27" i="15"/>
  <c r="P27" i="15"/>
  <c r="O27" i="15"/>
  <c r="M27" i="15"/>
  <c r="L27" i="15"/>
  <c r="J27" i="15"/>
  <c r="I27" i="15"/>
  <c r="AE26" i="15"/>
  <c r="AB26" i="15"/>
  <c r="V26" i="15"/>
  <c r="S26" i="15"/>
  <c r="R26" i="15"/>
  <c r="P26" i="15"/>
  <c r="O26" i="15"/>
  <c r="M26" i="15"/>
  <c r="L26" i="15"/>
  <c r="J26" i="15"/>
  <c r="I26" i="15"/>
  <c r="AE25" i="15"/>
  <c r="AB25" i="15"/>
  <c r="W25" i="15"/>
  <c r="V25" i="15"/>
  <c r="X25" i="15" s="1"/>
  <c r="S25" i="15"/>
  <c r="R25" i="15"/>
  <c r="P25" i="15"/>
  <c r="O25" i="15"/>
  <c r="M25" i="15"/>
  <c r="L25" i="15"/>
  <c r="J25" i="15"/>
  <c r="I25" i="15"/>
  <c r="AE24" i="15"/>
  <c r="AB24" i="15"/>
  <c r="V24" i="15"/>
  <c r="S24" i="15"/>
  <c r="R24" i="15"/>
  <c r="P24" i="15"/>
  <c r="O24" i="15"/>
  <c r="M24" i="15"/>
  <c r="L24" i="15"/>
  <c r="J24" i="15"/>
  <c r="I24" i="15"/>
  <c r="AE23" i="15"/>
  <c r="AB23" i="15"/>
  <c r="X23" i="15"/>
  <c r="W23" i="15"/>
  <c r="V23" i="15"/>
  <c r="S23" i="15"/>
  <c r="R23" i="15"/>
  <c r="P23" i="15"/>
  <c r="O23" i="15"/>
  <c r="M23" i="15"/>
  <c r="L23" i="15"/>
  <c r="J23" i="15"/>
  <c r="I23" i="15"/>
  <c r="AE22" i="15"/>
  <c r="AB22" i="15"/>
  <c r="X22" i="15"/>
  <c r="W22" i="15"/>
  <c r="V22" i="15"/>
  <c r="S22" i="15"/>
  <c r="R22" i="15"/>
  <c r="P22" i="15"/>
  <c r="O22" i="15"/>
  <c r="M22" i="15"/>
  <c r="L22" i="15"/>
  <c r="J22" i="15"/>
  <c r="I22" i="15"/>
  <c r="AE21" i="15"/>
  <c r="AB21" i="15"/>
  <c r="V21" i="15"/>
  <c r="X21" i="15" s="1"/>
  <c r="S21" i="15"/>
  <c r="R21" i="15"/>
  <c r="P21" i="15"/>
  <c r="O21" i="15"/>
  <c r="M21" i="15"/>
  <c r="L21" i="15"/>
  <c r="J21" i="15"/>
  <c r="I21" i="15"/>
  <c r="AE20" i="15"/>
  <c r="AB20" i="15"/>
  <c r="X20" i="15"/>
  <c r="V20" i="15"/>
  <c r="W20" i="15" s="1"/>
  <c r="S20" i="15"/>
  <c r="R20" i="15"/>
  <c r="P20" i="15"/>
  <c r="O20" i="15"/>
  <c r="M20" i="15"/>
  <c r="L20" i="15"/>
  <c r="J20" i="15"/>
  <c r="I20" i="15"/>
  <c r="AE19" i="15"/>
  <c r="AB19" i="15"/>
  <c r="X19" i="15"/>
  <c r="W19" i="15"/>
  <c r="V19" i="15"/>
  <c r="S19" i="15"/>
  <c r="R19" i="15"/>
  <c r="P19" i="15"/>
  <c r="O19" i="15"/>
  <c r="M19" i="15"/>
  <c r="L19" i="15"/>
  <c r="J19" i="15"/>
  <c r="I19" i="15"/>
  <c r="AE18" i="15"/>
  <c r="AB18" i="15"/>
  <c r="V18" i="15"/>
  <c r="W18" i="15" s="1"/>
  <c r="S18" i="15"/>
  <c r="R18" i="15"/>
  <c r="P18" i="15"/>
  <c r="O18" i="15"/>
  <c r="M18" i="15"/>
  <c r="L18" i="15"/>
  <c r="J18" i="15"/>
  <c r="I18" i="15"/>
  <c r="AE17" i="15"/>
  <c r="AB17" i="15"/>
  <c r="V17" i="15"/>
  <c r="X17" i="15" s="1"/>
  <c r="S17" i="15"/>
  <c r="R17" i="15"/>
  <c r="P17" i="15"/>
  <c r="O17" i="15"/>
  <c r="M17" i="15"/>
  <c r="L17" i="15"/>
  <c r="J17" i="15"/>
  <c r="I17" i="15"/>
  <c r="AE16" i="15"/>
  <c r="AB16" i="15"/>
  <c r="V16" i="15"/>
  <c r="S16" i="15"/>
  <c r="R16" i="15"/>
  <c r="P16" i="15"/>
  <c r="O16" i="15"/>
  <c r="M16" i="15"/>
  <c r="L16" i="15"/>
  <c r="J16" i="15"/>
  <c r="I16" i="15"/>
  <c r="AE15" i="15"/>
  <c r="AB15" i="15"/>
  <c r="V15" i="15"/>
  <c r="X15" i="15" s="1"/>
  <c r="S15" i="15"/>
  <c r="R15" i="15"/>
  <c r="P15" i="15"/>
  <c r="O15" i="15"/>
  <c r="M15" i="15"/>
  <c r="L15" i="15"/>
  <c r="J15" i="15"/>
  <c r="I15" i="15"/>
  <c r="AE14" i="15"/>
  <c r="AB14" i="15"/>
  <c r="X14" i="15"/>
  <c r="V14" i="15"/>
  <c r="W14" i="15" s="1"/>
  <c r="S14" i="15"/>
  <c r="R14" i="15"/>
  <c r="P14" i="15"/>
  <c r="O14" i="15"/>
  <c r="M14" i="15"/>
  <c r="L14" i="15"/>
  <c r="J14" i="15"/>
  <c r="I14" i="15"/>
  <c r="AE13" i="15"/>
  <c r="AB13" i="15"/>
  <c r="W13" i="15"/>
  <c r="V13" i="15"/>
  <c r="X13" i="15" s="1"/>
  <c r="S13" i="15"/>
  <c r="R13" i="15"/>
  <c r="P13" i="15"/>
  <c r="O13" i="15"/>
  <c r="M13" i="15"/>
  <c r="L13" i="15"/>
  <c r="J13" i="15"/>
  <c r="I13" i="15"/>
  <c r="AE12" i="15"/>
  <c r="AB12" i="15"/>
  <c r="V12" i="15"/>
  <c r="S12" i="15"/>
  <c r="R12" i="15"/>
  <c r="P12" i="15"/>
  <c r="O12" i="15"/>
  <c r="M12" i="15"/>
  <c r="L12" i="15"/>
  <c r="J12" i="15"/>
  <c r="I12" i="15"/>
  <c r="AE11" i="15"/>
  <c r="AB11" i="15"/>
  <c r="X11" i="15"/>
  <c r="V11" i="15"/>
  <c r="W11" i="15" s="1"/>
  <c r="S11" i="15"/>
  <c r="R11" i="15"/>
  <c r="P11" i="15"/>
  <c r="O11" i="15"/>
  <c r="M11" i="15"/>
  <c r="L11" i="15"/>
  <c r="J11" i="15"/>
  <c r="I11" i="15"/>
  <c r="AE10" i="15"/>
  <c r="AB10" i="15"/>
  <c r="V10" i="15"/>
  <c r="W10" i="15" s="1"/>
  <c r="S10" i="15"/>
  <c r="R10" i="15"/>
  <c r="P10" i="15"/>
  <c r="O10" i="15"/>
  <c r="M10" i="15"/>
  <c r="L10" i="15"/>
  <c r="J10" i="15"/>
  <c r="I10" i="15"/>
  <c r="AE9" i="15"/>
  <c r="AB9" i="15"/>
  <c r="W9" i="15"/>
  <c r="V9" i="15"/>
  <c r="X9" i="15" s="1"/>
  <c r="S9" i="15"/>
  <c r="R9" i="15"/>
  <c r="P9" i="15"/>
  <c r="O9" i="15"/>
  <c r="M9" i="15"/>
  <c r="L9" i="15"/>
  <c r="J9" i="15"/>
  <c r="I9" i="15"/>
  <c r="AE8" i="15"/>
  <c r="AB8" i="15"/>
  <c r="V8" i="15"/>
  <c r="S8" i="15"/>
  <c r="R8" i="15"/>
  <c r="P8" i="15"/>
  <c r="O8" i="15"/>
  <c r="M8" i="15"/>
  <c r="L8" i="15"/>
  <c r="J8" i="15"/>
  <c r="I8" i="15"/>
  <c r="AE7" i="15"/>
  <c r="AB7" i="15"/>
  <c r="X7" i="15"/>
  <c r="W7" i="15"/>
  <c r="V7" i="15"/>
  <c r="S7" i="15"/>
  <c r="R7" i="15"/>
  <c r="P7" i="15"/>
  <c r="O7" i="15"/>
  <c r="M7" i="15"/>
  <c r="L7" i="15"/>
  <c r="J7" i="15"/>
  <c r="I7" i="15"/>
  <c r="AE6" i="15"/>
  <c r="AB6" i="15"/>
  <c r="V6" i="15"/>
  <c r="S6" i="15"/>
  <c r="R6" i="15"/>
  <c r="P6" i="15"/>
  <c r="O6" i="15"/>
  <c r="M6" i="15"/>
  <c r="L6" i="15"/>
  <c r="J6" i="15"/>
  <c r="I6" i="15"/>
  <c r="AE5" i="15"/>
  <c r="AB5" i="15"/>
  <c r="V5" i="15"/>
  <c r="S5" i="15"/>
  <c r="R5" i="15"/>
  <c r="P5" i="15"/>
  <c r="O5" i="15"/>
  <c r="M5" i="15"/>
  <c r="L5" i="15"/>
  <c r="J5" i="15"/>
  <c r="I5" i="15"/>
  <c r="AE4" i="15"/>
  <c r="AB4" i="15"/>
  <c r="X4" i="15"/>
  <c r="V4" i="15"/>
  <c r="W4" i="15" s="1"/>
  <c r="S4" i="15"/>
  <c r="R4" i="15"/>
  <c r="P4" i="15"/>
  <c r="O4" i="15"/>
  <c r="M4" i="15"/>
  <c r="L4" i="15"/>
  <c r="J4" i="15"/>
  <c r="I4" i="15"/>
  <c r="AE3" i="15"/>
  <c r="AB3" i="15"/>
  <c r="AA3" i="15"/>
  <c r="V3" i="15"/>
  <c r="W3" i="15" s="1"/>
  <c r="S3" i="15"/>
  <c r="R3" i="15"/>
  <c r="P3" i="15"/>
  <c r="O3" i="15"/>
  <c r="M3" i="15"/>
  <c r="L3" i="15"/>
  <c r="J3" i="15"/>
  <c r="I3" i="15"/>
  <c r="E117" i="19"/>
  <c r="D117" i="19"/>
  <c r="A117" i="19"/>
  <c r="P116" i="19"/>
  <c r="M116" i="19"/>
  <c r="I116" i="19"/>
  <c r="G116" i="19"/>
  <c r="H116" i="19" s="1"/>
  <c r="P115" i="19"/>
  <c r="M115" i="19"/>
  <c r="G115" i="19"/>
  <c r="H115" i="19" s="1"/>
  <c r="P114" i="19"/>
  <c r="M114" i="19"/>
  <c r="G114" i="19"/>
  <c r="I114" i="19" s="1"/>
  <c r="P113" i="19"/>
  <c r="M113" i="19"/>
  <c r="I113" i="19"/>
  <c r="G113" i="19"/>
  <c r="H113" i="19" s="1"/>
  <c r="P112" i="19"/>
  <c r="M112" i="19"/>
  <c r="I112" i="19"/>
  <c r="H112" i="19"/>
  <c r="G112" i="19"/>
  <c r="P111" i="19"/>
  <c r="M111" i="19"/>
  <c r="G111" i="19"/>
  <c r="P110" i="19"/>
  <c r="M110" i="19"/>
  <c r="H110" i="19"/>
  <c r="G110" i="19"/>
  <c r="I110" i="19" s="1"/>
  <c r="P109" i="19"/>
  <c r="M109" i="19"/>
  <c r="G109" i="19"/>
  <c r="P108" i="19"/>
  <c r="M108" i="19"/>
  <c r="I108" i="19"/>
  <c r="G108" i="19"/>
  <c r="H108" i="19" s="1"/>
  <c r="P107" i="19"/>
  <c r="M107" i="19"/>
  <c r="G107" i="19"/>
  <c r="H107" i="19" s="1"/>
  <c r="P106" i="19"/>
  <c r="M106" i="19"/>
  <c r="G106" i="19"/>
  <c r="I106" i="19" s="1"/>
  <c r="P105" i="19"/>
  <c r="M105" i="19"/>
  <c r="G105" i="19"/>
  <c r="P104" i="19"/>
  <c r="M104" i="19"/>
  <c r="I104" i="19"/>
  <c r="G104" i="19"/>
  <c r="H104" i="19" s="1"/>
  <c r="P103" i="19"/>
  <c r="M103" i="19"/>
  <c r="G103" i="19"/>
  <c r="H103" i="19" s="1"/>
  <c r="P102" i="19"/>
  <c r="M102" i="19"/>
  <c r="G102" i="19"/>
  <c r="P101" i="19"/>
  <c r="M101" i="19"/>
  <c r="G101" i="19"/>
  <c r="H101" i="19" s="1"/>
  <c r="P100" i="19"/>
  <c r="M100" i="19"/>
  <c r="H100" i="19"/>
  <c r="G100" i="19"/>
  <c r="I100" i="19" s="1"/>
  <c r="P99" i="19"/>
  <c r="M99" i="19"/>
  <c r="G99" i="19"/>
  <c r="H99" i="19" s="1"/>
  <c r="P98" i="19"/>
  <c r="M98" i="19"/>
  <c r="G98" i="19"/>
  <c r="I98" i="19" s="1"/>
  <c r="P97" i="19"/>
  <c r="M97" i="19"/>
  <c r="G97" i="19"/>
  <c r="P96" i="19"/>
  <c r="M96" i="19"/>
  <c r="G96" i="19"/>
  <c r="H96" i="19" s="1"/>
  <c r="P95" i="19"/>
  <c r="M95" i="19"/>
  <c r="G95" i="19"/>
  <c r="H95" i="19" s="1"/>
  <c r="P94" i="19"/>
  <c r="M94" i="19"/>
  <c r="H94" i="19"/>
  <c r="G94" i="19"/>
  <c r="I94" i="19" s="1"/>
  <c r="P93" i="19"/>
  <c r="M93" i="19"/>
  <c r="G93" i="19"/>
  <c r="P92" i="19"/>
  <c r="M92" i="19"/>
  <c r="I92" i="19"/>
  <c r="G92" i="19"/>
  <c r="H92" i="19" s="1"/>
  <c r="P91" i="19"/>
  <c r="M91" i="19"/>
  <c r="G91" i="19"/>
  <c r="H91" i="19" s="1"/>
  <c r="P90" i="19"/>
  <c r="M90" i="19"/>
  <c r="G90" i="19"/>
  <c r="I90" i="19" s="1"/>
  <c r="P89" i="19"/>
  <c r="M89" i="19"/>
  <c r="I89" i="19"/>
  <c r="G89" i="19"/>
  <c r="H89" i="19" s="1"/>
  <c r="P88" i="19"/>
  <c r="M88" i="19"/>
  <c r="I88" i="19"/>
  <c r="H88" i="19"/>
  <c r="G88" i="19"/>
  <c r="P87" i="19"/>
  <c r="M87" i="19"/>
  <c r="H87" i="19"/>
  <c r="G87" i="19"/>
  <c r="I87" i="19" s="1"/>
  <c r="P86" i="19"/>
  <c r="M86" i="19"/>
  <c r="G86" i="19"/>
  <c r="I86" i="19" s="1"/>
  <c r="P85" i="19"/>
  <c r="M85" i="19"/>
  <c r="G85" i="19"/>
  <c r="I85" i="19" s="1"/>
  <c r="P84" i="19"/>
  <c r="M84" i="19"/>
  <c r="H84" i="19"/>
  <c r="G84" i="19"/>
  <c r="I84" i="19" s="1"/>
  <c r="P83" i="19"/>
  <c r="M83" i="19"/>
  <c r="G83" i="19"/>
  <c r="H83" i="19" s="1"/>
  <c r="P82" i="19"/>
  <c r="M82" i="19"/>
  <c r="G82" i="19"/>
  <c r="I82" i="19" s="1"/>
  <c r="P81" i="19"/>
  <c r="M81" i="19"/>
  <c r="I81" i="19"/>
  <c r="G81" i="19"/>
  <c r="H81" i="19" s="1"/>
  <c r="P80" i="19"/>
  <c r="M80" i="19"/>
  <c r="G80" i="19"/>
  <c r="I80" i="19" s="1"/>
  <c r="P79" i="19"/>
  <c r="M79" i="19"/>
  <c r="I79" i="19"/>
  <c r="G79" i="19"/>
  <c r="H79" i="19" s="1"/>
  <c r="P78" i="19"/>
  <c r="M78" i="19"/>
  <c r="I78" i="19"/>
  <c r="H78" i="19"/>
  <c r="G78" i="19"/>
  <c r="P77" i="19"/>
  <c r="M77" i="19"/>
  <c r="G77" i="19"/>
  <c r="I77" i="19" s="1"/>
  <c r="P76" i="19"/>
  <c r="M76" i="19"/>
  <c r="H76" i="19"/>
  <c r="G76" i="19"/>
  <c r="I76" i="19" s="1"/>
  <c r="P75" i="19"/>
  <c r="M75" i="19"/>
  <c r="G75" i="19"/>
  <c r="I75" i="19" s="1"/>
  <c r="P74" i="19"/>
  <c r="M74" i="19"/>
  <c r="I74" i="19"/>
  <c r="H74" i="19"/>
  <c r="G74" i="19"/>
  <c r="P73" i="19"/>
  <c r="M73" i="19"/>
  <c r="G73" i="19"/>
  <c r="I73" i="19" s="1"/>
  <c r="P72" i="19"/>
  <c r="M72" i="19"/>
  <c r="G72" i="19"/>
  <c r="I72" i="19" s="1"/>
  <c r="P71" i="19"/>
  <c r="M71" i="19"/>
  <c r="G71" i="19"/>
  <c r="P70" i="19"/>
  <c r="M70" i="19"/>
  <c r="I70" i="19"/>
  <c r="G70" i="19"/>
  <c r="H70" i="19" s="1"/>
  <c r="P69" i="19"/>
  <c r="M69" i="19"/>
  <c r="G69" i="19"/>
  <c r="I69" i="19" s="1"/>
  <c r="P68" i="19"/>
  <c r="M68" i="19"/>
  <c r="H68" i="19"/>
  <c r="G68" i="19"/>
  <c r="I68" i="19" s="1"/>
  <c r="P67" i="19"/>
  <c r="M67" i="19"/>
  <c r="G67" i="19"/>
  <c r="I67" i="19" s="1"/>
  <c r="P66" i="19"/>
  <c r="M66" i="19"/>
  <c r="G66" i="19"/>
  <c r="I66" i="19" s="1"/>
  <c r="P65" i="19"/>
  <c r="M65" i="19"/>
  <c r="G65" i="19"/>
  <c r="P64" i="19"/>
  <c r="M64" i="19"/>
  <c r="G64" i="19"/>
  <c r="I64" i="19" s="1"/>
  <c r="P63" i="19"/>
  <c r="M63" i="19"/>
  <c r="I63" i="19"/>
  <c r="G63" i="19"/>
  <c r="H63" i="19" s="1"/>
  <c r="P62" i="19"/>
  <c r="M62" i="19"/>
  <c r="H62" i="19"/>
  <c r="G62" i="19"/>
  <c r="I62" i="19" s="1"/>
  <c r="P61" i="19"/>
  <c r="M61" i="19"/>
  <c r="G61" i="19"/>
  <c r="I61" i="19" s="1"/>
  <c r="P60" i="19"/>
  <c r="M60" i="19"/>
  <c r="G60" i="19"/>
  <c r="P59" i="19"/>
  <c r="M59" i="19"/>
  <c r="G59" i="19"/>
  <c r="I59" i="19" s="1"/>
  <c r="P58" i="19"/>
  <c r="M58" i="19"/>
  <c r="G58" i="19"/>
  <c r="H58" i="19" s="1"/>
  <c r="P57" i="19"/>
  <c r="M57" i="19"/>
  <c r="H57" i="19"/>
  <c r="G57" i="19"/>
  <c r="I57" i="19" s="1"/>
  <c r="P56" i="19"/>
  <c r="M56" i="19"/>
  <c r="G56" i="19"/>
  <c r="I56" i="19" s="1"/>
  <c r="P55" i="19"/>
  <c r="M55" i="19"/>
  <c r="I55" i="19"/>
  <c r="G55" i="19"/>
  <c r="H55" i="19" s="1"/>
  <c r="P54" i="19"/>
  <c r="M54" i="19"/>
  <c r="G54" i="19"/>
  <c r="H54" i="19" s="1"/>
  <c r="P53" i="19"/>
  <c r="M53" i="19"/>
  <c r="G53" i="19"/>
  <c r="I53" i="19" s="1"/>
  <c r="P52" i="19"/>
  <c r="M52" i="19"/>
  <c r="H52" i="19"/>
  <c r="G52" i="19"/>
  <c r="I52" i="19" s="1"/>
  <c r="P51" i="19"/>
  <c r="M51" i="19"/>
  <c r="G51" i="19"/>
  <c r="I51" i="19" s="1"/>
  <c r="P50" i="19"/>
  <c r="M50" i="19"/>
  <c r="I50" i="19"/>
  <c r="H50" i="19"/>
  <c r="G50" i="19"/>
  <c r="P49" i="19"/>
  <c r="M49" i="19"/>
  <c r="G49" i="19"/>
  <c r="I49" i="19" s="1"/>
  <c r="P48" i="19"/>
  <c r="M48" i="19"/>
  <c r="G48" i="19"/>
  <c r="I48" i="19" s="1"/>
  <c r="P47" i="19"/>
  <c r="M47" i="19"/>
  <c r="I47" i="19"/>
  <c r="G47" i="19"/>
  <c r="H47" i="19" s="1"/>
  <c r="P46" i="19"/>
  <c r="M46" i="19"/>
  <c r="I46" i="19"/>
  <c r="H46" i="19"/>
  <c r="G46" i="19"/>
  <c r="P45" i="19"/>
  <c r="M45" i="19"/>
  <c r="G45" i="19"/>
  <c r="I45" i="19" s="1"/>
  <c r="P44" i="19"/>
  <c r="M44" i="19"/>
  <c r="G44" i="19"/>
  <c r="I44" i="19" s="1"/>
  <c r="P43" i="19"/>
  <c r="M43" i="19"/>
  <c r="G43" i="19"/>
  <c r="I43" i="19" s="1"/>
  <c r="P42" i="19"/>
  <c r="M42" i="19"/>
  <c r="H42" i="19"/>
  <c r="G42" i="19"/>
  <c r="I42" i="19" s="1"/>
  <c r="P41" i="19"/>
  <c r="M41" i="19"/>
  <c r="G41" i="19"/>
  <c r="I41" i="19" s="1"/>
  <c r="P40" i="19"/>
  <c r="M40" i="19"/>
  <c r="G40" i="19"/>
  <c r="I40" i="19" s="1"/>
  <c r="P39" i="19"/>
  <c r="M39" i="19"/>
  <c r="G39" i="19"/>
  <c r="H39" i="19" s="1"/>
  <c r="P38" i="19"/>
  <c r="M38" i="19"/>
  <c r="H38" i="19"/>
  <c r="G38" i="19"/>
  <c r="I38" i="19" s="1"/>
  <c r="P37" i="19"/>
  <c r="M37" i="19"/>
  <c r="G37" i="19"/>
  <c r="I37" i="19" s="1"/>
  <c r="P36" i="19"/>
  <c r="M36" i="19"/>
  <c r="G36" i="19"/>
  <c r="P35" i="19"/>
  <c r="M35" i="19"/>
  <c r="G35" i="19"/>
  <c r="I35" i="19" s="1"/>
  <c r="P34" i="19"/>
  <c r="M34" i="19"/>
  <c r="G34" i="19"/>
  <c r="H34" i="19" s="1"/>
  <c r="P33" i="19"/>
  <c r="M33" i="19"/>
  <c r="H33" i="19"/>
  <c r="G33" i="19"/>
  <c r="I33" i="19" s="1"/>
  <c r="P32" i="19"/>
  <c r="M32" i="19"/>
  <c r="G32" i="19"/>
  <c r="I32" i="19" s="1"/>
  <c r="P31" i="19"/>
  <c r="M31" i="19"/>
  <c r="G31" i="19"/>
  <c r="P30" i="19"/>
  <c r="M30" i="19"/>
  <c r="I30" i="19"/>
  <c r="G30" i="19"/>
  <c r="H30" i="19" s="1"/>
  <c r="P29" i="19"/>
  <c r="M29" i="19"/>
  <c r="G29" i="19"/>
  <c r="I29" i="19" s="1"/>
  <c r="P28" i="19"/>
  <c r="M28" i="19"/>
  <c r="H28" i="19"/>
  <c r="G28" i="19"/>
  <c r="I28" i="19" s="1"/>
  <c r="P27" i="19"/>
  <c r="M27" i="19"/>
  <c r="G27" i="19"/>
  <c r="I27" i="19" s="1"/>
  <c r="P26" i="19"/>
  <c r="M26" i="19"/>
  <c r="I26" i="19"/>
  <c r="H26" i="19"/>
  <c r="G26" i="19"/>
  <c r="P25" i="19"/>
  <c r="M25" i="19"/>
  <c r="G25" i="19"/>
  <c r="P24" i="19"/>
  <c r="M24" i="19"/>
  <c r="G24" i="19"/>
  <c r="I24" i="19" s="1"/>
  <c r="P23" i="19"/>
  <c r="M23" i="19"/>
  <c r="I23" i="19"/>
  <c r="G23" i="19"/>
  <c r="H23" i="19" s="1"/>
  <c r="P22" i="19"/>
  <c r="M22" i="19"/>
  <c r="I22" i="19"/>
  <c r="H22" i="19"/>
  <c r="G22" i="19"/>
  <c r="P21" i="19"/>
  <c r="M21" i="19"/>
  <c r="G21" i="19"/>
  <c r="I21" i="19" s="1"/>
  <c r="P20" i="19"/>
  <c r="M20" i="19"/>
  <c r="H20" i="19"/>
  <c r="G20" i="19"/>
  <c r="I20" i="19" s="1"/>
  <c r="P19" i="19"/>
  <c r="M19" i="19"/>
  <c r="G19" i="19"/>
  <c r="I19" i="19" s="1"/>
  <c r="P18" i="19"/>
  <c r="M18" i="19"/>
  <c r="H18" i="19"/>
  <c r="G18" i="19"/>
  <c r="I18" i="19" s="1"/>
  <c r="P17" i="19"/>
  <c r="M17" i="19"/>
  <c r="G17" i="19"/>
  <c r="H17" i="19" s="1"/>
  <c r="P16" i="19"/>
  <c r="M16" i="19"/>
  <c r="G16" i="19"/>
  <c r="I16" i="19" s="1"/>
  <c r="P15" i="19"/>
  <c r="M15" i="19"/>
  <c r="I15" i="19"/>
  <c r="G15" i="19"/>
  <c r="H15" i="19" s="1"/>
  <c r="P14" i="19"/>
  <c r="M14" i="19"/>
  <c r="H14" i="19"/>
  <c r="G14" i="19"/>
  <c r="I14" i="19" s="1"/>
  <c r="P13" i="19"/>
  <c r="M13" i="19"/>
  <c r="G13" i="19"/>
  <c r="I13" i="19" s="1"/>
  <c r="P12" i="19"/>
  <c r="M12" i="19"/>
  <c r="G12" i="19"/>
  <c r="I12" i="19" s="1"/>
  <c r="P11" i="19"/>
  <c r="M11" i="19"/>
  <c r="G11" i="19"/>
  <c r="I11" i="19" s="1"/>
  <c r="P10" i="19"/>
  <c r="M10" i="19"/>
  <c r="I10" i="19"/>
  <c r="G10" i="19"/>
  <c r="H10" i="19" s="1"/>
  <c r="P9" i="19"/>
  <c r="M9" i="19"/>
  <c r="I9" i="19"/>
  <c r="G9" i="19"/>
  <c r="H9" i="19" s="1"/>
  <c r="P8" i="19"/>
  <c r="M8" i="19"/>
  <c r="G8" i="19"/>
  <c r="I8" i="19" s="1"/>
  <c r="P7" i="19"/>
  <c r="M7" i="19"/>
  <c r="I7" i="19"/>
  <c r="G7" i="19"/>
  <c r="H7" i="19" s="1"/>
  <c r="P6" i="19"/>
  <c r="M6" i="19"/>
  <c r="H6" i="19"/>
  <c r="G6" i="19"/>
  <c r="I6" i="19" s="1"/>
  <c r="P5" i="19"/>
  <c r="M5" i="19"/>
  <c r="G5" i="19"/>
  <c r="I5" i="19" s="1"/>
  <c r="P4" i="19"/>
  <c r="M4" i="19"/>
  <c r="G4" i="19"/>
  <c r="I4" i="19" s="1"/>
  <c r="P3" i="19"/>
  <c r="O3" i="19" s="1"/>
  <c r="O4" i="19" s="1"/>
  <c r="O5" i="19" s="1"/>
  <c r="M3" i="19"/>
  <c r="L3" i="19"/>
  <c r="G3" i="19"/>
  <c r="I3" i="19" s="1"/>
  <c r="E117" i="18"/>
  <c r="D117" i="18"/>
  <c r="A117" i="18"/>
  <c r="P116" i="18"/>
  <c r="M116" i="18"/>
  <c r="G116" i="18"/>
  <c r="H116" i="18" s="1"/>
  <c r="P115" i="18"/>
  <c r="M115" i="18"/>
  <c r="I115" i="18"/>
  <c r="G115" i="18"/>
  <c r="H115" i="18" s="1"/>
  <c r="P114" i="18"/>
  <c r="M114" i="18"/>
  <c r="G114" i="18"/>
  <c r="I114" i="18" s="1"/>
  <c r="P113" i="18"/>
  <c r="M113" i="18"/>
  <c r="H113" i="18"/>
  <c r="G113" i="18"/>
  <c r="I113" i="18" s="1"/>
  <c r="P112" i="18"/>
  <c r="M112" i="18"/>
  <c r="G112" i="18"/>
  <c r="I112" i="18" s="1"/>
  <c r="P111" i="18"/>
  <c r="M111" i="18"/>
  <c r="I111" i="18"/>
  <c r="H111" i="18"/>
  <c r="G111" i="18"/>
  <c r="P110" i="18"/>
  <c r="M110" i="18"/>
  <c r="I110" i="18"/>
  <c r="H110" i="18"/>
  <c r="G110" i="18"/>
  <c r="P109" i="18"/>
  <c r="M109" i="18"/>
  <c r="G109" i="18"/>
  <c r="I109" i="18" s="1"/>
  <c r="P108" i="18"/>
  <c r="M108" i="18"/>
  <c r="G108" i="18"/>
  <c r="H108" i="18" s="1"/>
  <c r="P107" i="18"/>
  <c r="M107" i="18"/>
  <c r="I107" i="18"/>
  <c r="G107" i="18"/>
  <c r="H107" i="18" s="1"/>
  <c r="P106" i="18"/>
  <c r="M106" i="18"/>
  <c r="G106" i="18"/>
  <c r="I106" i="18" s="1"/>
  <c r="P105" i="18"/>
  <c r="M105" i="18"/>
  <c r="H105" i="18"/>
  <c r="G105" i="18"/>
  <c r="I105" i="18" s="1"/>
  <c r="P104" i="18"/>
  <c r="M104" i="18"/>
  <c r="G104" i="18"/>
  <c r="I104" i="18" s="1"/>
  <c r="P103" i="18"/>
  <c r="M103" i="18"/>
  <c r="I103" i="18"/>
  <c r="H103" i="18"/>
  <c r="G103" i="18"/>
  <c r="P102" i="18"/>
  <c r="M102" i="18"/>
  <c r="I102" i="18"/>
  <c r="H102" i="18"/>
  <c r="G102" i="18"/>
  <c r="P101" i="18"/>
  <c r="M101" i="18"/>
  <c r="G101" i="18"/>
  <c r="I101" i="18" s="1"/>
  <c r="P100" i="18"/>
  <c r="M100" i="18"/>
  <c r="G100" i="18"/>
  <c r="H100" i="18" s="1"/>
  <c r="P99" i="18"/>
  <c r="M99" i="18"/>
  <c r="I99" i="18"/>
  <c r="G99" i="18"/>
  <c r="H99" i="18" s="1"/>
  <c r="P98" i="18"/>
  <c r="M98" i="18"/>
  <c r="G98" i="18"/>
  <c r="I98" i="18" s="1"/>
  <c r="P97" i="18"/>
  <c r="M97" i="18"/>
  <c r="H97" i="18"/>
  <c r="G97" i="18"/>
  <c r="I97" i="18" s="1"/>
  <c r="P96" i="18"/>
  <c r="M96" i="18"/>
  <c r="G96" i="18"/>
  <c r="I96" i="18" s="1"/>
  <c r="P95" i="18"/>
  <c r="M95" i="18"/>
  <c r="I95" i="18"/>
  <c r="H95" i="18"/>
  <c r="G95" i="18"/>
  <c r="P94" i="18"/>
  <c r="M94" i="18"/>
  <c r="I94" i="18"/>
  <c r="H94" i="18"/>
  <c r="G94" i="18"/>
  <c r="P93" i="18"/>
  <c r="M93" i="18"/>
  <c r="G93" i="18"/>
  <c r="I93" i="18" s="1"/>
  <c r="P92" i="18"/>
  <c r="M92" i="18"/>
  <c r="G92" i="18"/>
  <c r="H92" i="18" s="1"/>
  <c r="P91" i="18"/>
  <c r="M91" i="18"/>
  <c r="I91" i="18"/>
  <c r="G91" i="18"/>
  <c r="H91" i="18" s="1"/>
  <c r="P90" i="18"/>
  <c r="M90" i="18"/>
  <c r="G90" i="18"/>
  <c r="I90" i="18" s="1"/>
  <c r="P89" i="18"/>
  <c r="M89" i="18"/>
  <c r="H89" i="18"/>
  <c r="G89" i="18"/>
  <c r="I89" i="18" s="1"/>
  <c r="P88" i="18"/>
  <c r="M88" i="18"/>
  <c r="G88" i="18"/>
  <c r="I88" i="18" s="1"/>
  <c r="P87" i="18"/>
  <c r="M87" i="18"/>
  <c r="I87" i="18"/>
  <c r="H87" i="18"/>
  <c r="G87" i="18"/>
  <c r="P86" i="18"/>
  <c r="M86" i="18"/>
  <c r="I86" i="18"/>
  <c r="H86" i="18"/>
  <c r="G86" i="18"/>
  <c r="P85" i="18"/>
  <c r="M85" i="18"/>
  <c r="G85" i="18"/>
  <c r="I85" i="18" s="1"/>
  <c r="P84" i="18"/>
  <c r="M84" i="18"/>
  <c r="G84" i="18"/>
  <c r="H84" i="18" s="1"/>
  <c r="P83" i="18"/>
  <c r="M83" i="18"/>
  <c r="I83" i="18"/>
  <c r="G83" i="18"/>
  <c r="H83" i="18" s="1"/>
  <c r="P82" i="18"/>
  <c r="M82" i="18"/>
  <c r="G82" i="18"/>
  <c r="I82" i="18" s="1"/>
  <c r="P81" i="18"/>
  <c r="M81" i="18"/>
  <c r="H81" i="18"/>
  <c r="G81" i="18"/>
  <c r="I81" i="18" s="1"/>
  <c r="P80" i="18"/>
  <c r="M80" i="18"/>
  <c r="G80" i="18"/>
  <c r="I80" i="18" s="1"/>
  <c r="P79" i="18"/>
  <c r="M79" i="18"/>
  <c r="I79" i="18"/>
  <c r="H79" i="18"/>
  <c r="G79" i="18"/>
  <c r="P78" i="18"/>
  <c r="M78" i="18"/>
  <c r="I78" i="18"/>
  <c r="H78" i="18"/>
  <c r="G78" i="18"/>
  <c r="P77" i="18"/>
  <c r="M77" i="18"/>
  <c r="G77" i="18"/>
  <c r="I77" i="18" s="1"/>
  <c r="P76" i="18"/>
  <c r="M76" i="18"/>
  <c r="G76" i="18"/>
  <c r="H76" i="18" s="1"/>
  <c r="P75" i="18"/>
  <c r="M75" i="18"/>
  <c r="I75" i="18"/>
  <c r="G75" i="18"/>
  <c r="H75" i="18" s="1"/>
  <c r="P74" i="18"/>
  <c r="M74" i="18"/>
  <c r="G74" i="18"/>
  <c r="P73" i="18"/>
  <c r="M73" i="18"/>
  <c r="H73" i="18"/>
  <c r="G73" i="18"/>
  <c r="I73" i="18" s="1"/>
  <c r="P72" i="18"/>
  <c r="M72" i="18"/>
  <c r="G72" i="18"/>
  <c r="I72" i="18" s="1"/>
  <c r="P71" i="18"/>
  <c r="M71" i="18"/>
  <c r="I71" i="18"/>
  <c r="H71" i="18"/>
  <c r="G71" i="18"/>
  <c r="P70" i="18"/>
  <c r="M70" i="18"/>
  <c r="G70" i="18"/>
  <c r="I70" i="18" s="1"/>
  <c r="P69" i="18"/>
  <c r="M69" i="18"/>
  <c r="G69" i="18"/>
  <c r="I69" i="18" s="1"/>
  <c r="P68" i="18"/>
  <c r="M68" i="18"/>
  <c r="I68" i="18"/>
  <c r="G68" i="18"/>
  <c r="H68" i="18" s="1"/>
  <c r="P67" i="18"/>
  <c r="M67" i="18"/>
  <c r="I67" i="18"/>
  <c r="H67" i="18"/>
  <c r="G67" i="18"/>
  <c r="P66" i="18"/>
  <c r="M66" i="18"/>
  <c r="G66" i="18"/>
  <c r="P65" i="18"/>
  <c r="M65" i="18"/>
  <c r="G65" i="18"/>
  <c r="I65" i="18" s="1"/>
  <c r="P64" i="18"/>
  <c r="M64" i="18"/>
  <c r="G64" i="18"/>
  <c r="I64" i="18" s="1"/>
  <c r="P63" i="18"/>
  <c r="M63" i="18"/>
  <c r="G63" i="18"/>
  <c r="I63" i="18" s="1"/>
  <c r="P62" i="18"/>
  <c r="M62" i="18"/>
  <c r="H62" i="18"/>
  <c r="G62" i="18"/>
  <c r="I62" i="18" s="1"/>
  <c r="P61" i="18"/>
  <c r="M61" i="18"/>
  <c r="G61" i="18"/>
  <c r="I61" i="18" s="1"/>
  <c r="P60" i="18"/>
  <c r="M60" i="18"/>
  <c r="I60" i="18"/>
  <c r="G60" i="18"/>
  <c r="H60" i="18" s="1"/>
  <c r="P59" i="18"/>
  <c r="M59" i="18"/>
  <c r="G59" i="18"/>
  <c r="I59" i="18" s="1"/>
  <c r="P58" i="18"/>
  <c r="M58" i="18"/>
  <c r="G58" i="18"/>
  <c r="P57" i="18"/>
  <c r="M57" i="18"/>
  <c r="G57" i="18"/>
  <c r="I57" i="18" s="1"/>
  <c r="P56" i="18"/>
  <c r="M56" i="18"/>
  <c r="G56" i="18"/>
  <c r="I56" i="18" s="1"/>
  <c r="P55" i="18"/>
  <c r="M55" i="18"/>
  <c r="I55" i="18"/>
  <c r="G55" i="18"/>
  <c r="H55" i="18" s="1"/>
  <c r="P54" i="18"/>
  <c r="M54" i="18"/>
  <c r="G54" i="18"/>
  <c r="I54" i="18" s="1"/>
  <c r="P53" i="18"/>
  <c r="M53" i="18"/>
  <c r="G53" i="18"/>
  <c r="I53" i="18" s="1"/>
  <c r="P52" i="18"/>
  <c r="M52" i="18"/>
  <c r="G52" i="18"/>
  <c r="H52" i="18" s="1"/>
  <c r="P51" i="18"/>
  <c r="M51" i="18"/>
  <c r="I51" i="18"/>
  <c r="G51" i="18"/>
  <c r="H51" i="18" s="1"/>
  <c r="P50" i="18"/>
  <c r="M50" i="18"/>
  <c r="G50" i="18"/>
  <c r="P49" i="18"/>
  <c r="M49" i="18"/>
  <c r="H49" i="18"/>
  <c r="G49" i="18"/>
  <c r="I49" i="18" s="1"/>
  <c r="P48" i="18"/>
  <c r="M48" i="18"/>
  <c r="G48" i="18"/>
  <c r="I48" i="18" s="1"/>
  <c r="P47" i="18"/>
  <c r="M47" i="18"/>
  <c r="I47" i="18"/>
  <c r="H47" i="18"/>
  <c r="G47" i="18"/>
  <c r="P46" i="18"/>
  <c r="M46" i="18"/>
  <c r="G46" i="18"/>
  <c r="I46" i="18" s="1"/>
  <c r="P45" i="18"/>
  <c r="M45" i="18"/>
  <c r="G45" i="18"/>
  <c r="I45" i="18" s="1"/>
  <c r="P44" i="18"/>
  <c r="M44" i="18"/>
  <c r="I44" i="18"/>
  <c r="G44" i="18"/>
  <c r="H44" i="18" s="1"/>
  <c r="P43" i="18"/>
  <c r="M43" i="18"/>
  <c r="I43" i="18"/>
  <c r="H43" i="18"/>
  <c r="G43" i="18"/>
  <c r="P42" i="18"/>
  <c r="M42" i="18"/>
  <c r="G42" i="18"/>
  <c r="P41" i="18"/>
  <c r="M41" i="18"/>
  <c r="G41" i="18"/>
  <c r="I41" i="18" s="1"/>
  <c r="P40" i="18"/>
  <c r="M40" i="18"/>
  <c r="G40" i="18"/>
  <c r="I40" i="18" s="1"/>
  <c r="P39" i="18"/>
  <c r="M39" i="18"/>
  <c r="G39" i="18"/>
  <c r="I39" i="18" s="1"/>
  <c r="P38" i="18"/>
  <c r="M38" i="18"/>
  <c r="H38" i="18"/>
  <c r="G38" i="18"/>
  <c r="I38" i="18" s="1"/>
  <c r="P37" i="18"/>
  <c r="M37" i="18"/>
  <c r="G37" i="18"/>
  <c r="I37" i="18" s="1"/>
  <c r="P36" i="18"/>
  <c r="M36" i="18"/>
  <c r="G36" i="18"/>
  <c r="H36" i="18" s="1"/>
  <c r="P35" i="18"/>
  <c r="M35" i="18"/>
  <c r="G35" i="18"/>
  <c r="I35" i="18" s="1"/>
  <c r="P34" i="18"/>
  <c r="M34" i="18"/>
  <c r="G34" i="18"/>
  <c r="P33" i="18"/>
  <c r="M33" i="18"/>
  <c r="H33" i="18"/>
  <c r="G33" i="18"/>
  <c r="I33" i="18" s="1"/>
  <c r="P32" i="18"/>
  <c r="M32" i="18"/>
  <c r="G32" i="18"/>
  <c r="I32" i="18" s="1"/>
  <c r="P31" i="18"/>
  <c r="M31" i="18"/>
  <c r="I31" i="18"/>
  <c r="H31" i="18"/>
  <c r="G31" i="18"/>
  <c r="P30" i="18"/>
  <c r="M30" i="18"/>
  <c r="G30" i="18"/>
  <c r="I30" i="18" s="1"/>
  <c r="P29" i="18"/>
  <c r="M29" i="18"/>
  <c r="G29" i="18"/>
  <c r="I29" i="18" s="1"/>
  <c r="P28" i="18"/>
  <c r="M28" i="18"/>
  <c r="G28" i="18"/>
  <c r="H28" i="18" s="1"/>
  <c r="P27" i="18"/>
  <c r="M27" i="18"/>
  <c r="I27" i="18"/>
  <c r="H27" i="18"/>
  <c r="G27" i="18"/>
  <c r="P26" i="18"/>
  <c r="M26" i="18"/>
  <c r="G26" i="18"/>
  <c r="P25" i="18"/>
  <c r="M25" i="18"/>
  <c r="G25" i="18"/>
  <c r="I25" i="18" s="1"/>
  <c r="P24" i="18"/>
  <c r="M24" i="18"/>
  <c r="G24" i="18"/>
  <c r="I24" i="18" s="1"/>
  <c r="P23" i="18"/>
  <c r="M23" i="18"/>
  <c r="G23" i="18"/>
  <c r="I23" i="18" s="1"/>
  <c r="P22" i="18"/>
  <c r="M22" i="18"/>
  <c r="G22" i="18"/>
  <c r="I22" i="18" s="1"/>
  <c r="P21" i="18"/>
  <c r="M21" i="18"/>
  <c r="G21" i="18"/>
  <c r="I21" i="18" s="1"/>
  <c r="P20" i="18"/>
  <c r="M20" i="18"/>
  <c r="I20" i="18"/>
  <c r="G20" i="18"/>
  <c r="H20" i="18" s="1"/>
  <c r="P19" i="18"/>
  <c r="M19" i="18"/>
  <c r="G19" i="18"/>
  <c r="I19" i="18" s="1"/>
  <c r="P18" i="18"/>
  <c r="M18" i="18"/>
  <c r="G18" i="18"/>
  <c r="P17" i="18"/>
  <c r="M17" i="18"/>
  <c r="G17" i="18"/>
  <c r="I17" i="18" s="1"/>
  <c r="P16" i="18"/>
  <c r="M16" i="18"/>
  <c r="I16" i="18"/>
  <c r="G16" i="18"/>
  <c r="H16" i="18" s="1"/>
  <c r="P15" i="18"/>
  <c r="M15" i="18"/>
  <c r="G15" i="18"/>
  <c r="I15" i="18" s="1"/>
  <c r="P14" i="18"/>
  <c r="M14" i="18"/>
  <c r="G14" i="18"/>
  <c r="I14" i="18" s="1"/>
  <c r="P13" i="18"/>
  <c r="M13" i="18"/>
  <c r="G13" i="18"/>
  <c r="I13" i="18" s="1"/>
  <c r="P12" i="18"/>
  <c r="M12" i="18"/>
  <c r="I12" i="18"/>
  <c r="G12" i="18"/>
  <c r="H12" i="18" s="1"/>
  <c r="P11" i="18"/>
  <c r="M11" i="18"/>
  <c r="G11" i="18"/>
  <c r="I11" i="18" s="1"/>
  <c r="P10" i="18"/>
  <c r="M10" i="18"/>
  <c r="G10" i="18"/>
  <c r="P9" i="18"/>
  <c r="M9" i="18"/>
  <c r="G9" i="18"/>
  <c r="I9" i="18" s="1"/>
  <c r="P8" i="18"/>
  <c r="M8" i="18"/>
  <c r="I8" i="18"/>
  <c r="G8" i="18"/>
  <c r="H8" i="18" s="1"/>
  <c r="P7" i="18"/>
  <c r="M7" i="18"/>
  <c r="G7" i="18"/>
  <c r="I7" i="18" s="1"/>
  <c r="P6" i="18"/>
  <c r="M6" i="18"/>
  <c r="G6" i="18"/>
  <c r="I6" i="18" s="1"/>
  <c r="P5" i="18"/>
  <c r="M5" i="18"/>
  <c r="G5" i="18"/>
  <c r="I5" i="18" s="1"/>
  <c r="P4" i="18"/>
  <c r="M4" i="18"/>
  <c r="I4" i="18"/>
  <c r="G4" i="18"/>
  <c r="H4" i="18" s="1"/>
  <c r="P3" i="18"/>
  <c r="M3" i="18"/>
  <c r="L3" i="18" s="1"/>
  <c r="I3" i="18"/>
  <c r="H3" i="18"/>
  <c r="G3" i="18"/>
  <c r="H59" i="18" l="1"/>
  <c r="H63" i="18"/>
  <c r="H65" i="18"/>
  <c r="O6" i="19"/>
  <c r="I34" i="19"/>
  <c r="H41" i="19"/>
  <c r="I58" i="19"/>
  <c r="I96" i="19"/>
  <c r="I103" i="19"/>
  <c r="X28" i="15"/>
  <c r="W30" i="15"/>
  <c r="X41" i="15"/>
  <c r="W41" i="15"/>
  <c r="W53" i="15"/>
  <c r="W75" i="15"/>
  <c r="W86" i="15"/>
  <c r="X111" i="15"/>
  <c r="W111" i="15"/>
  <c r="H30" i="18"/>
  <c r="I36" i="18"/>
  <c r="H6" i="18"/>
  <c r="H14" i="18"/>
  <c r="H22" i="18"/>
  <c r="I28" i="18"/>
  <c r="H57" i="18"/>
  <c r="I17" i="19"/>
  <c r="I39" i="19"/>
  <c r="I54" i="19"/>
  <c r="I83" i="19"/>
  <c r="I101" i="19"/>
  <c r="O118" i="15"/>
  <c r="W6" i="15"/>
  <c r="X6" i="15"/>
  <c r="X73" i="15"/>
  <c r="W73" i="15"/>
  <c r="H35" i="18"/>
  <c r="H39" i="18"/>
  <c r="H41" i="18"/>
  <c r="H70" i="18"/>
  <c r="I76" i="18"/>
  <c r="I84" i="18"/>
  <c r="I92" i="18"/>
  <c r="I100" i="18"/>
  <c r="I108" i="18"/>
  <c r="I116" i="18"/>
  <c r="H44" i="19"/>
  <c r="H66" i="19"/>
  <c r="H97" i="19"/>
  <c r="I97" i="19"/>
  <c r="W15" i="15"/>
  <c r="W17" i="15"/>
  <c r="W21" i="15"/>
  <c r="W27" i="15"/>
  <c r="W33" i="15"/>
  <c r="X50" i="15"/>
  <c r="X71" i="15"/>
  <c r="W78" i="15"/>
  <c r="X91" i="15"/>
  <c r="I102" i="19"/>
  <c r="H102" i="19"/>
  <c r="H111" i="19"/>
  <c r="I111" i="19"/>
  <c r="AB118" i="15"/>
  <c r="X85" i="15"/>
  <c r="W85" i="15"/>
  <c r="H7" i="18"/>
  <c r="H15" i="18"/>
  <c r="H23" i="18"/>
  <c r="H25" i="18"/>
  <c r="H31" i="19"/>
  <c r="I31" i="19"/>
  <c r="H71" i="19"/>
  <c r="I71" i="19"/>
  <c r="H93" i="19"/>
  <c r="I93" i="19"/>
  <c r="H109" i="19"/>
  <c r="I109" i="19"/>
  <c r="I118" i="15"/>
  <c r="X61" i="15"/>
  <c r="W61" i="15"/>
  <c r="H11" i="18"/>
  <c r="H19" i="18"/>
  <c r="H54" i="18"/>
  <c r="H9" i="18"/>
  <c r="H17" i="18"/>
  <c r="H46" i="18"/>
  <c r="I52" i="18"/>
  <c r="H4" i="19"/>
  <c r="H12" i="19"/>
  <c r="I36" i="19"/>
  <c r="H36" i="19"/>
  <c r="H49" i="19"/>
  <c r="I60" i="19"/>
  <c r="H60" i="19"/>
  <c r="I107" i="19"/>
  <c r="X3" i="15"/>
  <c r="W36" i="15"/>
  <c r="X36" i="15"/>
  <c r="X38" i="15"/>
  <c r="X45" i="15"/>
  <c r="W45" i="15"/>
  <c r="W92" i="15"/>
  <c r="X92" i="15"/>
  <c r="L4" i="19"/>
  <c r="L5" i="19" s="1"/>
  <c r="L6" i="19" s="1"/>
  <c r="L7" i="19" s="1"/>
  <c r="L8" i="19" s="1"/>
  <c r="L9" i="19" s="1"/>
  <c r="L10" i="19" s="1"/>
  <c r="L11" i="19" s="1"/>
  <c r="L12" i="19" s="1"/>
  <c r="L13" i="19" s="1"/>
  <c r="L14" i="19" s="1"/>
  <c r="L15" i="19" s="1"/>
  <c r="L16" i="19" s="1"/>
  <c r="L17" i="19" s="1"/>
  <c r="L18" i="19" s="1"/>
  <c r="L19" i="19" s="1"/>
  <c r="L20" i="19" s="1"/>
  <c r="L21" i="19" s="1"/>
  <c r="L22" i="19" s="1"/>
  <c r="L23" i="19" s="1"/>
  <c r="L24" i="19" s="1"/>
  <c r="L25" i="19" s="1"/>
  <c r="L26" i="19" s="1"/>
  <c r="L27" i="19" s="1"/>
  <c r="L28" i="19" s="1"/>
  <c r="L29" i="19" s="1"/>
  <c r="L30" i="19" s="1"/>
  <c r="L31" i="19" s="1"/>
  <c r="L32" i="19" s="1"/>
  <c r="L33" i="19" s="1"/>
  <c r="L34" i="19" s="1"/>
  <c r="L35" i="19" s="1"/>
  <c r="L36" i="19" s="1"/>
  <c r="L37" i="19" s="1"/>
  <c r="L38" i="19" s="1"/>
  <c r="L39" i="19" s="1"/>
  <c r="L40" i="19" s="1"/>
  <c r="L41" i="19" s="1"/>
  <c r="L42" i="19" s="1"/>
  <c r="L43" i="19" s="1"/>
  <c r="L44" i="19" s="1"/>
  <c r="L45" i="19" s="1"/>
  <c r="L46" i="19" s="1"/>
  <c r="L47" i="19" s="1"/>
  <c r="L48" i="19" s="1"/>
  <c r="L49" i="19" s="1"/>
  <c r="L50" i="19" s="1"/>
  <c r="L51" i="19" s="1"/>
  <c r="L52" i="19" s="1"/>
  <c r="L53" i="19" s="1"/>
  <c r="L54" i="19" s="1"/>
  <c r="L55" i="19" s="1"/>
  <c r="L56" i="19" s="1"/>
  <c r="L57" i="19" s="1"/>
  <c r="L58" i="19" s="1"/>
  <c r="L59" i="19" s="1"/>
  <c r="L60" i="19" s="1"/>
  <c r="L61" i="19" s="1"/>
  <c r="L62" i="19" s="1"/>
  <c r="L63" i="19" s="1"/>
  <c r="L64" i="19" s="1"/>
  <c r="L65" i="19" s="1"/>
  <c r="L66" i="19" s="1"/>
  <c r="L67" i="19" s="1"/>
  <c r="L68" i="19" s="1"/>
  <c r="L69" i="19" s="1"/>
  <c r="L70" i="19" s="1"/>
  <c r="L71" i="19" s="1"/>
  <c r="L72" i="19" s="1"/>
  <c r="L73" i="19" s="1"/>
  <c r="L74" i="19" s="1"/>
  <c r="L75" i="19" s="1"/>
  <c r="L76" i="19" s="1"/>
  <c r="L77" i="19" s="1"/>
  <c r="L78" i="19" s="1"/>
  <c r="L79" i="19" s="1"/>
  <c r="L80" i="19" s="1"/>
  <c r="L81" i="19" s="1"/>
  <c r="L82" i="19" s="1"/>
  <c r="L83" i="19" s="1"/>
  <c r="L84" i="19" s="1"/>
  <c r="L85" i="19" s="1"/>
  <c r="L86" i="19" s="1"/>
  <c r="L87" i="19" s="1"/>
  <c r="L88" i="19" s="1"/>
  <c r="L89" i="19" s="1"/>
  <c r="L90" i="19" s="1"/>
  <c r="L91" i="19" s="1"/>
  <c r="L92" i="19" s="1"/>
  <c r="L93" i="19" s="1"/>
  <c r="L94" i="19" s="1"/>
  <c r="L95" i="19" s="1"/>
  <c r="L96" i="19" s="1"/>
  <c r="L97" i="19" s="1"/>
  <c r="L98" i="19" s="1"/>
  <c r="L99" i="19" s="1"/>
  <c r="L100" i="19" s="1"/>
  <c r="L101" i="19" s="1"/>
  <c r="L102" i="19" s="1"/>
  <c r="L103" i="19" s="1"/>
  <c r="L104" i="19" s="1"/>
  <c r="L105" i="19" s="1"/>
  <c r="L106" i="19" s="1"/>
  <c r="L107" i="19" s="1"/>
  <c r="L108" i="19" s="1"/>
  <c r="L109" i="19" s="1"/>
  <c r="L110" i="19" s="1"/>
  <c r="L111" i="19" s="1"/>
  <c r="L112" i="19" s="1"/>
  <c r="L113" i="19" s="1"/>
  <c r="L114" i="19" s="1"/>
  <c r="L115" i="19" s="1"/>
  <c r="L116" i="19" s="1"/>
  <c r="I25" i="19"/>
  <c r="H25" i="19"/>
  <c r="I65" i="19"/>
  <c r="H65" i="19"/>
  <c r="H105" i="19"/>
  <c r="I105" i="19"/>
  <c r="W12" i="15"/>
  <c r="X12" i="15"/>
  <c r="X57" i="15"/>
  <c r="W57" i="15"/>
  <c r="X77" i="15"/>
  <c r="W77" i="15"/>
  <c r="L5" i="25"/>
  <c r="L6" i="25" s="1"/>
  <c r="W113" i="15"/>
  <c r="X23" i="16"/>
  <c r="W25" i="16"/>
  <c r="W50" i="16"/>
  <c r="W52" i="16"/>
  <c r="W56" i="16"/>
  <c r="W62" i="16"/>
  <c r="X87" i="16"/>
  <c r="W89" i="16"/>
  <c r="W114" i="16"/>
  <c r="W116" i="16"/>
  <c r="W7" i="17"/>
  <c r="X15" i="17"/>
  <c r="W23" i="17"/>
  <c r="X29" i="17"/>
  <c r="X31" i="17"/>
  <c r="W52" i="17"/>
  <c r="W54" i="17"/>
  <c r="W56" i="17"/>
  <c r="W58" i="17"/>
  <c r="W112" i="17"/>
  <c r="W114" i="17"/>
  <c r="I3" i="24"/>
  <c r="I33" i="24"/>
  <c r="I41" i="24"/>
  <c r="I45" i="24"/>
  <c r="I47" i="24"/>
  <c r="I51" i="24"/>
  <c r="I59" i="24"/>
  <c r="J80" i="24"/>
  <c r="J82" i="24"/>
  <c r="J116" i="24"/>
  <c r="AA26" i="25"/>
  <c r="AA30" i="25"/>
  <c r="AA41" i="25"/>
  <c r="AA49" i="25"/>
  <c r="AA73" i="25"/>
  <c r="AA79" i="25"/>
  <c r="AC104" i="25"/>
  <c r="AA106" i="25"/>
  <c r="X31" i="16"/>
  <c r="W60" i="16"/>
  <c r="W64" i="16"/>
  <c r="X95" i="16"/>
  <c r="X3" i="17"/>
  <c r="X19" i="17"/>
  <c r="W46" i="17"/>
  <c r="W50" i="17"/>
  <c r="X77" i="17"/>
  <c r="X79" i="17"/>
  <c r="X85" i="17"/>
  <c r="X87" i="17"/>
  <c r="X93" i="17"/>
  <c r="I5" i="24"/>
  <c r="I7" i="24"/>
  <c r="I9" i="24"/>
  <c r="I25" i="24"/>
  <c r="I27" i="24"/>
  <c r="I29" i="24"/>
  <c r="I31" i="24"/>
  <c r="I35" i="24"/>
  <c r="I37" i="24"/>
  <c r="I39" i="24"/>
  <c r="I43" i="24"/>
  <c r="J74" i="24"/>
  <c r="AF5" i="25"/>
  <c r="AF6" i="25" s="1"/>
  <c r="AA18" i="25"/>
  <c r="AC24" i="25"/>
  <c r="AA32" i="25"/>
  <c r="AC36" i="25"/>
  <c r="AA56" i="25"/>
  <c r="AC60" i="25"/>
  <c r="M136" i="15"/>
  <c r="I101" i="24"/>
  <c r="T4" i="25"/>
  <c r="AA10" i="25"/>
  <c r="AC16" i="25"/>
  <c r="AA22" i="25"/>
  <c r="AA34" i="25"/>
  <c r="AC54" i="25"/>
  <c r="AA58" i="25"/>
  <c r="AA62" i="25"/>
  <c r="AA70" i="25"/>
  <c r="AA89" i="25"/>
  <c r="AA95" i="25"/>
  <c r="AA109" i="25"/>
  <c r="AA4" i="16"/>
  <c r="AD4" i="17"/>
  <c r="AA103" i="25"/>
  <c r="X116" i="15"/>
  <c r="W18" i="16"/>
  <c r="W20" i="16"/>
  <c r="W24" i="16"/>
  <c r="W30" i="16"/>
  <c r="X55" i="16"/>
  <c r="W57" i="16"/>
  <c r="W82" i="16"/>
  <c r="W84" i="16"/>
  <c r="W88" i="16"/>
  <c r="W94" i="16"/>
  <c r="W6" i="17"/>
  <c r="W14" i="17"/>
  <c r="W16" i="17"/>
  <c r="W18" i="17"/>
  <c r="W22" i="17"/>
  <c r="W28" i="17"/>
  <c r="W30" i="17"/>
  <c r="W32" i="17"/>
  <c r="W34" i="17"/>
  <c r="X53" i="17"/>
  <c r="X55" i="17"/>
  <c r="W84" i="17"/>
  <c r="W92" i="17"/>
  <c r="J50" i="24"/>
  <c r="J58" i="24"/>
  <c r="I115" i="24"/>
  <c r="E118" i="24"/>
  <c r="AA6" i="25"/>
  <c r="AC64" i="25"/>
  <c r="AC72" i="25"/>
  <c r="AA74" i="25"/>
  <c r="J8" i="24"/>
  <c r="J28" i="24"/>
  <c r="J34" i="24"/>
  <c r="J36" i="24"/>
  <c r="J42" i="24"/>
  <c r="I71" i="24"/>
  <c r="I75" i="24"/>
  <c r="X7" i="16"/>
  <c r="W36" i="16"/>
  <c r="W40" i="16"/>
  <c r="X71" i="16"/>
  <c r="W100" i="16"/>
  <c r="W104" i="16"/>
  <c r="W10" i="17"/>
  <c r="W68" i="17"/>
  <c r="W70" i="17"/>
  <c r="W74" i="17"/>
  <c r="W98" i="17"/>
  <c r="W102" i="17"/>
  <c r="J10" i="24"/>
  <c r="I69" i="24"/>
  <c r="P4" i="25"/>
  <c r="P5" i="25" s="1"/>
  <c r="P6" i="25" s="1"/>
  <c r="P7" i="25" s="1"/>
  <c r="P8" i="25" s="1"/>
  <c r="P9" i="25" s="1"/>
  <c r="P10" i="25" s="1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P64" i="25" s="1"/>
  <c r="P65" i="25" s="1"/>
  <c r="P66" i="25" s="1"/>
  <c r="P67" i="25" s="1"/>
  <c r="P68" i="25" s="1"/>
  <c r="P69" i="25" s="1"/>
  <c r="P70" i="25" s="1"/>
  <c r="P71" i="25" s="1"/>
  <c r="P72" i="25" s="1"/>
  <c r="P73" i="25" s="1"/>
  <c r="P74" i="25" s="1"/>
  <c r="P75" i="25" s="1"/>
  <c r="P76" i="25" s="1"/>
  <c r="P77" i="25" s="1"/>
  <c r="P78" i="25" s="1"/>
  <c r="P79" i="25" s="1"/>
  <c r="P80" i="25" s="1"/>
  <c r="P81" i="25" s="1"/>
  <c r="P82" i="25" s="1"/>
  <c r="P83" i="25" s="1"/>
  <c r="P84" i="25" s="1"/>
  <c r="P85" i="25" s="1"/>
  <c r="P86" i="25" s="1"/>
  <c r="P87" i="25" s="1"/>
  <c r="P88" i="25" s="1"/>
  <c r="P89" i="25" s="1"/>
  <c r="P90" i="25" s="1"/>
  <c r="P91" i="25" s="1"/>
  <c r="P92" i="25" s="1"/>
  <c r="P93" i="25" s="1"/>
  <c r="P94" i="25" s="1"/>
  <c r="P95" i="25" s="1"/>
  <c r="P96" i="25" s="1"/>
  <c r="P97" i="25" s="1"/>
  <c r="P98" i="25" s="1"/>
  <c r="P99" i="25" s="1"/>
  <c r="P100" i="25" s="1"/>
  <c r="P101" i="25" s="1"/>
  <c r="P102" i="25" s="1"/>
  <c r="P103" i="25" s="1"/>
  <c r="P104" i="25" s="1"/>
  <c r="P105" i="25" s="1"/>
  <c r="P106" i="25" s="1"/>
  <c r="P107" i="25" s="1"/>
  <c r="P108" i="25" s="1"/>
  <c r="P109" i="25" s="1"/>
  <c r="P110" i="25" s="1"/>
  <c r="P111" i="25" s="1"/>
  <c r="P112" i="25" s="1"/>
  <c r="P113" i="25" s="1"/>
  <c r="P114" i="25" s="1"/>
  <c r="P115" i="25" s="1"/>
  <c r="P116" i="25" s="1"/>
  <c r="AA33" i="25"/>
  <c r="AA57" i="25"/>
  <c r="AC88" i="25"/>
  <c r="AA90" i="25"/>
  <c r="I18" i="18"/>
  <c r="H18" i="18"/>
  <c r="I74" i="18"/>
  <c r="H74" i="18"/>
  <c r="I34" i="18"/>
  <c r="H34" i="18"/>
  <c r="I42" i="18"/>
  <c r="H42" i="18"/>
  <c r="O7" i="19"/>
  <c r="O8" i="19" s="1"/>
  <c r="O9" i="19"/>
  <c r="O10" i="19" s="1"/>
  <c r="O11" i="19" s="1"/>
  <c r="O12" i="19" s="1"/>
  <c r="O13" i="19" s="1"/>
  <c r="O14" i="19" s="1"/>
  <c r="O15" i="19" s="1"/>
  <c r="O16" i="19" s="1"/>
  <c r="O17" i="19" s="1"/>
  <c r="O18" i="19" s="1"/>
  <c r="O19" i="19" s="1"/>
  <c r="O20" i="19" s="1"/>
  <c r="O21" i="19" s="1"/>
  <c r="O22" i="19" s="1"/>
  <c r="O23" i="19" s="1"/>
  <c r="O24" i="19" s="1"/>
  <c r="O25" i="19" s="1"/>
  <c r="O26" i="19" s="1"/>
  <c r="O27" i="19" s="1"/>
  <c r="O28" i="19" s="1"/>
  <c r="O29" i="19" s="1"/>
  <c r="O30" i="19" s="1"/>
  <c r="O31" i="19" s="1"/>
  <c r="O32" i="19" s="1"/>
  <c r="O33" i="19" s="1"/>
  <c r="O34" i="19" s="1"/>
  <c r="O35" i="19" s="1"/>
  <c r="O36" i="19" s="1"/>
  <c r="O37" i="19" s="1"/>
  <c r="O38" i="19" s="1"/>
  <c r="O39" i="19" s="1"/>
  <c r="O40" i="19" s="1"/>
  <c r="O41" i="19" s="1"/>
  <c r="O42" i="19" s="1"/>
  <c r="O43" i="19" s="1"/>
  <c r="O44" i="19" s="1"/>
  <c r="O45" i="19" s="1"/>
  <c r="O46" i="19" s="1"/>
  <c r="O47" i="19" s="1"/>
  <c r="O48" i="19" s="1"/>
  <c r="O49" i="19" s="1"/>
  <c r="O50" i="19" s="1"/>
  <c r="O51" i="19" s="1"/>
  <c r="O52" i="19" s="1"/>
  <c r="O53" i="19" s="1"/>
  <c r="O54" i="19" s="1"/>
  <c r="O55" i="19" s="1"/>
  <c r="O56" i="19" s="1"/>
  <c r="O57" i="19" s="1"/>
  <c r="O58" i="19" s="1"/>
  <c r="O59" i="19" s="1"/>
  <c r="O60" i="19" s="1"/>
  <c r="O61" i="19" s="1"/>
  <c r="O62" i="19" s="1"/>
  <c r="O63" i="19" s="1"/>
  <c r="O64" i="19" s="1"/>
  <c r="O65" i="19" s="1"/>
  <c r="O66" i="19" s="1"/>
  <c r="O67" i="19" s="1"/>
  <c r="O68" i="19" s="1"/>
  <c r="O69" i="19" s="1"/>
  <c r="O70" i="19" s="1"/>
  <c r="O71" i="19" s="1"/>
  <c r="O72" i="19" s="1"/>
  <c r="O73" i="19" s="1"/>
  <c r="O74" i="19" s="1"/>
  <c r="O75" i="19" s="1"/>
  <c r="O76" i="19" s="1"/>
  <c r="O77" i="19" s="1"/>
  <c r="O78" i="19" s="1"/>
  <c r="O79" i="19" s="1"/>
  <c r="O80" i="19" s="1"/>
  <c r="O81" i="19" s="1"/>
  <c r="O82" i="19" s="1"/>
  <c r="O83" i="19" s="1"/>
  <c r="O84" i="19" s="1"/>
  <c r="O85" i="19" s="1"/>
  <c r="O86" i="19" s="1"/>
  <c r="O87" i="19" s="1"/>
  <c r="O88" i="19" s="1"/>
  <c r="O89" i="19" s="1"/>
  <c r="O90" i="19" s="1"/>
  <c r="O91" i="19" s="1"/>
  <c r="O92" i="19" s="1"/>
  <c r="O93" i="19" s="1"/>
  <c r="O94" i="19" s="1"/>
  <c r="O95" i="19" s="1"/>
  <c r="O96" i="19" s="1"/>
  <c r="O97" i="19" s="1"/>
  <c r="O98" i="19" s="1"/>
  <c r="O99" i="19" s="1"/>
  <c r="O100" i="19" s="1"/>
  <c r="O101" i="19" s="1"/>
  <c r="O102" i="19" s="1"/>
  <c r="O103" i="19" s="1"/>
  <c r="O104" i="19" s="1"/>
  <c r="O105" i="19" s="1"/>
  <c r="O106" i="19" s="1"/>
  <c r="O107" i="19" s="1"/>
  <c r="O108" i="19" s="1"/>
  <c r="O109" i="19" s="1"/>
  <c r="O110" i="19" s="1"/>
  <c r="O111" i="19" s="1"/>
  <c r="O112" i="19" s="1"/>
  <c r="O113" i="19" s="1"/>
  <c r="O114" i="19" s="1"/>
  <c r="O115" i="19" s="1"/>
  <c r="O116" i="19" s="1"/>
  <c r="I26" i="18"/>
  <c r="H26" i="18"/>
  <c r="I50" i="18"/>
  <c r="H50" i="18"/>
  <c r="P118" i="18"/>
  <c r="I58" i="18"/>
  <c r="H58" i="18"/>
  <c r="M118" i="18"/>
  <c r="I10" i="18"/>
  <c r="H10" i="18"/>
  <c r="I66" i="18"/>
  <c r="H66" i="18"/>
  <c r="L4" i="18"/>
  <c r="L5" i="18" s="1"/>
  <c r="L6" i="18" s="1"/>
  <c r="L7" i="18" s="1"/>
  <c r="L8" i="18" s="1"/>
  <c r="L9" i="18" s="1"/>
  <c r="L10" i="18" s="1"/>
  <c r="L11" i="18" s="1"/>
  <c r="L12" i="18" s="1"/>
  <c r="L13" i="18" s="1"/>
  <c r="L14" i="18" s="1"/>
  <c r="L15" i="18" s="1"/>
  <c r="L16" i="18" s="1"/>
  <c r="L17" i="18" s="1"/>
  <c r="L18" i="18" s="1"/>
  <c r="L19" i="18" s="1"/>
  <c r="L20" i="18" s="1"/>
  <c r="L21" i="18" s="1"/>
  <c r="L22" i="18" s="1"/>
  <c r="L23" i="18" s="1"/>
  <c r="L24" i="18" s="1"/>
  <c r="L25" i="18" s="1"/>
  <c r="L26" i="18" s="1"/>
  <c r="L27" i="18" s="1"/>
  <c r="L28" i="18" s="1"/>
  <c r="L29" i="18" s="1"/>
  <c r="L30" i="18" s="1"/>
  <c r="L31" i="18" s="1"/>
  <c r="L32" i="18" s="1"/>
  <c r="L33" i="18" s="1"/>
  <c r="L34" i="18" s="1"/>
  <c r="L35" i="18" s="1"/>
  <c r="L36" i="18" s="1"/>
  <c r="L37" i="18" s="1"/>
  <c r="L38" i="18" s="1"/>
  <c r="L39" i="18" s="1"/>
  <c r="L40" i="18" s="1"/>
  <c r="L41" i="18" s="1"/>
  <c r="L42" i="18" s="1"/>
  <c r="L43" i="18" s="1"/>
  <c r="L44" i="18" s="1"/>
  <c r="L45" i="18" s="1"/>
  <c r="L46" i="18" s="1"/>
  <c r="L47" i="18" s="1"/>
  <c r="L48" i="18" s="1"/>
  <c r="L49" i="18" s="1"/>
  <c r="L50" i="18" s="1"/>
  <c r="L51" i="18" s="1"/>
  <c r="L52" i="18" s="1"/>
  <c r="L53" i="18" s="1"/>
  <c r="L54" i="18" s="1"/>
  <c r="L55" i="18" s="1"/>
  <c r="L56" i="18" s="1"/>
  <c r="L57" i="18" s="1"/>
  <c r="L58" i="18" s="1"/>
  <c r="L59" i="18" s="1"/>
  <c r="L60" i="18" s="1"/>
  <c r="L61" i="18" s="1"/>
  <c r="L62" i="18" s="1"/>
  <c r="L63" i="18" s="1"/>
  <c r="L64" i="18" s="1"/>
  <c r="L65" i="18" s="1"/>
  <c r="L66" i="18" s="1"/>
  <c r="L67" i="18" s="1"/>
  <c r="L68" i="18" s="1"/>
  <c r="L69" i="18" s="1"/>
  <c r="L70" i="18" s="1"/>
  <c r="L71" i="18" s="1"/>
  <c r="L72" i="18" s="1"/>
  <c r="L73" i="18" s="1"/>
  <c r="L74" i="18" s="1"/>
  <c r="L75" i="18" s="1"/>
  <c r="L76" i="18" s="1"/>
  <c r="L77" i="18" s="1"/>
  <c r="L78" i="18" s="1"/>
  <c r="L79" i="18" s="1"/>
  <c r="L80" i="18" s="1"/>
  <c r="L81" i="18" s="1"/>
  <c r="L82" i="18" s="1"/>
  <c r="L83" i="18" s="1"/>
  <c r="L84" i="18" s="1"/>
  <c r="L85" i="18" s="1"/>
  <c r="L86" i="18" s="1"/>
  <c r="L87" i="18" s="1"/>
  <c r="L88" i="18" s="1"/>
  <c r="L89" i="18" s="1"/>
  <c r="L90" i="18" s="1"/>
  <c r="L91" i="18" s="1"/>
  <c r="L92" i="18" s="1"/>
  <c r="L93" i="18" s="1"/>
  <c r="L94" i="18" s="1"/>
  <c r="L95" i="18" s="1"/>
  <c r="L96" i="18" s="1"/>
  <c r="L97" i="18" s="1"/>
  <c r="L98" i="18" s="1"/>
  <c r="L99" i="18" s="1"/>
  <c r="L100" i="18" s="1"/>
  <c r="L101" i="18" s="1"/>
  <c r="L102" i="18" s="1"/>
  <c r="L103" i="18" s="1"/>
  <c r="L104" i="18" s="1"/>
  <c r="L105" i="18" s="1"/>
  <c r="L106" i="18" s="1"/>
  <c r="L107" i="18" s="1"/>
  <c r="L108" i="18" s="1"/>
  <c r="L109" i="18" s="1"/>
  <c r="L110" i="18" s="1"/>
  <c r="L111" i="18" s="1"/>
  <c r="L112" i="18" s="1"/>
  <c r="L113" i="18" s="1"/>
  <c r="L114" i="18" s="1"/>
  <c r="L115" i="18" s="1"/>
  <c r="L116" i="18" s="1"/>
  <c r="H82" i="18"/>
  <c r="H90" i="18"/>
  <c r="H98" i="18"/>
  <c r="H106" i="18"/>
  <c r="H114" i="18"/>
  <c r="H5" i="19"/>
  <c r="H13" i="19"/>
  <c r="H21" i="19"/>
  <c r="H29" i="19"/>
  <c r="H37" i="19"/>
  <c r="H45" i="19"/>
  <c r="H53" i="19"/>
  <c r="H61" i="19"/>
  <c r="H69" i="19"/>
  <c r="H77" i="19"/>
  <c r="I91" i="19"/>
  <c r="H114" i="19"/>
  <c r="X82" i="15"/>
  <c r="W82" i="15"/>
  <c r="W84" i="15"/>
  <c r="X84" i="15"/>
  <c r="X99" i="17"/>
  <c r="W99" i="17"/>
  <c r="A126" i="15"/>
  <c r="K127" i="15"/>
  <c r="L118" i="15"/>
  <c r="A125" i="15" s="1"/>
  <c r="L117" i="15"/>
  <c r="K122" i="15" s="1"/>
  <c r="X5" i="15"/>
  <c r="W5" i="15"/>
  <c r="P117" i="16"/>
  <c r="R121" i="16" s="1"/>
  <c r="H24" i="18"/>
  <c r="H32" i="18"/>
  <c r="H40" i="18"/>
  <c r="H48" i="18"/>
  <c r="H56" i="18"/>
  <c r="H64" i="18"/>
  <c r="H72" i="18"/>
  <c r="H80" i="18"/>
  <c r="H88" i="18"/>
  <c r="H96" i="18"/>
  <c r="H104" i="18"/>
  <c r="H112" i="18"/>
  <c r="H3" i="19"/>
  <c r="H11" i="19"/>
  <c r="H19" i="19"/>
  <c r="H27" i="19"/>
  <c r="H35" i="19"/>
  <c r="H43" i="19"/>
  <c r="H51" i="19"/>
  <c r="H59" i="19"/>
  <c r="H67" i="19"/>
  <c r="H75" i="19"/>
  <c r="H82" i="19"/>
  <c r="H86" i="19"/>
  <c r="H90" i="19"/>
  <c r="I99" i="19"/>
  <c r="X69" i="15"/>
  <c r="W69" i="15"/>
  <c r="O3" i="18"/>
  <c r="O4" i="18" s="1"/>
  <c r="O5" i="18" s="1"/>
  <c r="O6" i="18" s="1"/>
  <c r="O7" i="18" s="1"/>
  <c r="O8" i="18" s="1"/>
  <c r="O9" i="18" s="1"/>
  <c r="O10" i="18" s="1"/>
  <c r="O11" i="18" s="1"/>
  <c r="O12" i="18" s="1"/>
  <c r="O13" i="18" s="1"/>
  <c r="O14" i="18" s="1"/>
  <c r="O15" i="18" s="1"/>
  <c r="O16" i="18" s="1"/>
  <c r="O17" i="18" s="1"/>
  <c r="O18" i="18" s="1"/>
  <c r="O19" i="18" s="1"/>
  <c r="O20" i="18" s="1"/>
  <c r="O21" i="18" s="1"/>
  <c r="O22" i="18" s="1"/>
  <c r="O23" i="18" s="1"/>
  <c r="O24" i="18" s="1"/>
  <c r="O25" i="18" s="1"/>
  <c r="O26" i="18" s="1"/>
  <c r="O27" i="18" s="1"/>
  <c r="O28" i="18" s="1"/>
  <c r="O29" i="18" s="1"/>
  <c r="O30" i="18" s="1"/>
  <c r="O31" i="18" s="1"/>
  <c r="O32" i="18" s="1"/>
  <c r="O33" i="18" s="1"/>
  <c r="O34" i="18" s="1"/>
  <c r="O35" i="18" s="1"/>
  <c r="O36" i="18" s="1"/>
  <c r="O37" i="18" s="1"/>
  <c r="O38" i="18" s="1"/>
  <c r="O39" i="18" s="1"/>
  <c r="O40" i="18" s="1"/>
  <c r="O41" i="18" s="1"/>
  <c r="O42" i="18" s="1"/>
  <c r="O43" i="18" s="1"/>
  <c r="O44" i="18" s="1"/>
  <c r="O45" i="18" s="1"/>
  <c r="O46" i="18" s="1"/>
  <c r="O47" i="18" s="1"/>
  <c r="O48" i="18" s="1"/>
  <c r="O49" i="18" s="1"/>
  <c r="O50" i="18" s="1"/>
  <c r="O51" i="18" s="1"/>
  <c r="O52" i="18" s="1"/>
  <c r="O53" i="18" s="1"/>
  <c r="O54" i="18" s="1"/>
  <c r="O55" i="18" s="1"/>
  <c r="O56" i="18" s="1"/>
  <c r="O57" i="18" s="1"/>
  <c r="O58" i="18" s="1"/>
  <c r="O59" i="18" s="1"/>
  <c r="O60" i="18" s="1"/>
  <c r="O61" i="18" s="1"/>
  <c r="O62" i="18" s="1"/>
  <c r="O63" i="18" s="1"/>
  <c r="O64" i="18" s="1"/>
  <c r="O65" i="18" s="1"/>
  <c r="O66" i="18" s="1"/>
  <c r="O67" i="18" s="1"/>
  <c r="O68" i="18" s="1"/>
  <c r="O69" i="18" s="1"/>
  <c r="O70" i="18" s="1"/>
  <c r="O71" i="18" s="1"/>
  <c r="O72" i="18" s="1"/>
  <c r="O73" i="18" s="1"/>
  <c r="O74" i="18" s="1"/>
  <c r="O75" i="18" s="1"/>
  <c r="O76" i="18" s="1"/>
  <c r="O77" i="18" s="1"/>
  <c r="O78" i="18" s="1"/>
  <c r="O79" i="18" s="1"/>
  <c r="O80" i="18" s="1"/>
  <c r="O81" i="18" s="1"/>
  <c r="O82" i="18" s="1"/>
  <c r="O83" i="18" s="1"/>
  <c r="O84" i="18" s="1"/>
  <c r="O85" i="18" s="1"/>
  <c r="O86" i="18" s="1"/>
  <c r="O87" i="18" s="1"/>
  <c r="O88" i="18" s="1"/>
  <c r="O89" i="18" s="1"/>
  <c r="O90" i="18" s="1"/>
  <c r="O91" i="18" s="1"/>
  <c r="O92" i="18" s="1"/>
  <c r="O93" i="18" s="1"/>
  <c r="O94" i="18" s="1"/>
  <c r="O95" i="18" s="1"/>
  <c r="O96" i="18" s="1"/>
  <c r="O97" i="18" s="1"/>
  <c r="O98" i="18" s="1"/>
  <c r="O99" i="18" s="1"/>
  <c r="O100" i="18" s="1"/>
  <c r="O101" i="18" s="1"/>
  <c r="O102" i="18" s="1"/>
  <c r="O103" i="18" s="1"/>
  <c r="O104" i="18" s="1"/>
  <c r="O105" i="18" s="1"/>
  <c r="O106" i="18" s="1"/>
  <c r="O107" i="18" s="1"/>
  <c r="O108" i="18" s="1"/>
  <c r="O109" i="18" s="1"/>
  <c r="O110" i="18" s="1"/>
  <c r="O111" i="18" s="1"/>
  <c r="O112" i="18" s="1"/>
  <c r="O113" i="18" s="1"/>
  <c r="O114" i="18" s="1"/>
  <c r="O115" i="18" s="1"/>
  <c r="O116" i="18" s="1"/>
  <c r="D126" i="15"/>
  <c r="W26" i="15"/>
  <c r="X26" i="15"/>
  <c r="M117" i="16"/>
  <c r="L122" i="16" s="1"/>
  <c r="H73" i="19"/>
  <c r="H98" i="19"/>
  <c r="AE118" i="15"/>
  <c r="AD3" i="15"/>
  <c r="W58" i="15"/>
  <c r="X58" i="15"/>
  <c r="X37" i="16"/>
  <c r="W37" i="16"/>
  <c r="H21" i="18"/>
  <c r="H77" i="18"/>
  <c r="H85" i="18"/>
  <c r="H93" i="18"/>
  <c r="H101" i="18"/>
  <c r="H109" i="18"/>
  <c r="H8" i="19"/>
  <c r="H16" i="19"/>
  <c r="H24" i="19"/>
  <c r="H32" i="19"/>
  <c r="H40" i="19"/>
  <c r="H48" i="19"/>
  <c r="H56" i="19"/>
  <c r="H64" i="19"/>
  <c r="H72" i="19"/>
  <c r="H80" i="19"/>
  <c r="H85" i="19"/>
  <c r="I95" i="19"/>
  <c r="P118" i="19"/>
  <c r="R117" i="15"/>
  <c r="Q122" i="15" s="1"/>
  <c r="R118" i="15"/>
  <c r="D125" i="15" s="1"/>
  <c r="I117" i="15"/>
  <c r="K121" i="15" s="1"/>
  <c r="K124" i="15" s="1"/>
  <c r="H5" i="18"/>
  <c r="H13" i="18"/>
  <c r="H29" i="18"/>
  <c r="H37" i="18"/>
  <c r="H45" i="18"/>
  <c r="H53" i="18"/>
  <c r="H61" i="18"/>
  <c r="H69" i="18"/>
  <c r="M118" i="19"/>
  <c r="H106" i="19"/>
  <c r="I115" i="19"/>
  <c r="R118" i="16"/>
  <c r="D125" i="16" s="1"/>
  <c r="X101" i="16"/>
  <c r="W101" i="16"/>
  <c r="P117" i="15"/>
  <c r="R121" i="15" s="1"/>
  <c r="X32" i="15"/>
  <c r="W32" i="15"/>
  <c r="X64" i="15"/>
  <c r="W64" i="15"/>
  <c r="X106" i="15"/>
  <c r="W106" i="15"/>
  <c r="O118" i="16"/>
  <c r="X61" i="16"/>
  <c r="W61" i="16"/>
  <c r="X5" i="17"/>
  <c r="W5" i="17"/>
  <c r="X59" i="17"/>
  <c r="W59" i="17"/>
  <c r="X74" i="15"/>
  <c r="W74" i="15"/>
  <c r="X21" i="16"/>
  <c r="W21" i="16"/>
  <c r="X85" i="16"/>
  <c r="W85" i="16"/>
  <c r="S117" i="15"/>
  <c r="R122" i="15" s="1"/>
  <c r="X8" i="15"/>
  <c r="W8" i="15"/>
  <c r="X34" i="15"/>
  <c r="X40" i="15"/>
  <c r="W40" i="15"/>
  <c r="X66" i="15"/>
  <c r="X90" i="15"/>
  <c r="W90" i="15"/>
  <c r="R117" i="16"/>
  <c r="Q122" i="16" s="1"/>
  <c r="X45" i="16"/>
  <c r="W45" i="16"/>
  <c r="X109" i="16"/>
  <c r="W109" i="16"/>
  <c r="X13" i="17"/>
  <c r="W13" i="17"/>
  <c r="X114" i="15"/>
  <c r="W114" i="15"/>
  <c r="S117" i="16"/>
  <c r="R122" i="16" s="1"/>
  <c r="X5" i="16"/>
  <c r="W5" i="16"/>
  <c r="X69" i="16"/>
  <c r="W69" i="16"/>
  <c r="X17" i="17"/>
  <c r="W17" i="17"/>
  <c r="J117" i="15"/>
  <c r="L121" i="15" s="1"/>
  <c r="AA4" i="15"/>
  <c r="AA5" i="15" s="1"/>
  <c r="AA6" i="15" s="1"/>
  <c r="AA7" i="15" s="1"/>
  <c r="AA8" i="15" s="1"/>
  <c r="AA9" i="15" s="1"/>
  <c r="AA10" i="15" s="1"/>
  <c r="AA11" i="15" s="1"/>
  <c r="AA12" i="15" s="1"/>
  <c r="AA13" i="15" s="1"/>
  <c r="AA14" i="15" s="1"/>
  <c r="AA15" i="15" s="1"/>
  <c r="AA16" i="15" s="1"/>
  <c r="AA17" i="15" s="1"/>
  <c r="AA18" i="15" s="1"/>
  <c r="AA19" i="15" s="1"/>
  <c r="AA20" i="15" s="1"/>
  <c r="AA21" i="15" s="1"/>
  <c r="AA22" i="15" s="1"/>
  <c r="AA23" i="15" s="1"/>
  <c r="AA24" i="15" s="1"/>
  <c r="AA25" i="15" s="1"/>
  <c r="AA26" i="15" s="1"/>
  <c r="AA27" i="15" s="1"/>
  <c r="AA28" i="15" s="1"/>
  <c r="AA29" i="15" s="1"/>
  <c r="AA30" i="15" s="1"/>
  <c r="AA31" i="15" s="1"/>
  <c r="AA32" i="15" s="1"/>
  <c r="AA33" i="15" s="1"/>
  <c r="AA34" i="15" s="1"/>
  <c r="AA35" i="15" s="1"/>
  <c r="AA36" i="15" s="1"/>
  <c r="AA37" i="15" s="1"/>
  <c r="AA38" i="15" s="1"/>
  <c r="AA39" i="15" s="1"/>
  <c r="AA40" i="15" s="1"/>
  <c r="AA41" i="15" s="1"/>
  <c r="AA42" i="15" s="1"/>
  <c r="AA43" i="15" s="1"/>
  <c r="AA44" i="15" s="1"/>
  <c r="AA45" i="15" s="1"/>
  <c r="AA46" i="15" s="1"/>
  <c r="AA47" i="15" s="1"/>
  <c r="AA48" i="15" s="1"/>
  <c r="AA49" i="15" s="1"/>
  <c r="AA50" i="15" s="1"/>
  <c r="AA51" i="15" s="1"/>
  <c r="AA52" i="15" s="1"/>
  <c r="AA53" i="15" s="1"/>
  <c r="AA54" i="15" s="1"/>
  <c r="AA55" i="15" s="1"/>
  <c r="AA56" i="15" s="1"/>
  <c r="AA57" i="15" s="1"/>
  <c r="AA58" i="15" s="1"/>
  <c r="AA59" i="15" s="1"/>
  <c r="AA60" i="15" s="1"/>
  <c r="AA61" i="15" s="1"/>
  <c r="AA62" i="15" s="1"/>
  <c r="AA63" i="15" s="1"/>
  <c r="AA64" i="15" s="1"/>
  <c r="AA65" i="15" s="1"/>
  <c r="AA66" i="15" s="1"/>
  <c r="AA67" i="15" s="1"/>
  <c r="AA68" i="15" s="1"/>
  <c r="AA69" i="15" s="1"/>
  <c r="AA70" i="15" s="1"/>
  <c r="AA71" i="15" s="1"/>
  <c r="AA72" i="15" s="1"/>
  <c r="AA73" i="15" s="1"/>
  <c r="AA74" i="15" s="1"/>
  <c r="AA75" i="15" s="1"/>
  <c r="AA76" i="15" s="1"/>
  <c r="AA77" i="15" s="1"/>
  <c r="AA78" i="15" s="1"/>
  <c r="AA79" i="15" s="1"/>
  <c r="AA80" i="15" s="1"/>
  <c r="AA81" i="15" s="1"/>
  <c r="AA82" i="15" s="1"/>
  <c r="AA83" i="15" s="1"/>
  <c r="AA84" i="15" s="1"/>
  <c r="AA85" i="15" s="1"/>
  <c r="AA86" i="15" s="1"/>
  <c r="AA87" i="15" s="1"/>
  <c r="AA88" i="15" s="1"/>
  <c r="AA89" i="15" s="1"/>
  <c r="AA90" i="15" s="1"/>
  <c r="AA91" i="15" s="1"/>
  <c r="AA92" i="15" s="1"/>
  <c r="AA93" i="15" s="1"/>
  <c r="AA94" i="15" s="1"/>
  <c r="AA95" i="15" s="1"/>
  <c r="AA96" i="15" s="1"/>
  <c r="AA97" i="15" s="1"/>
  <c r="AA98" i="15" s="1"/>
  <c r="AA99" i="15" s="1"/>
  <c r="AA100" i="15" s="1"/>
  <c r="AA101" i="15" s="1"/>
  <c r="AA102" i="15" s="1"/>
  <c r="AA103" i="15" s="1"/>
  <c r="AA104" i="15" s="1"/>
  <c r="AA105" i="15" s="1"/>
  <c r="AA106" i="15" s="1"/>
  <c r="AA107" i="15" s="1"/>
  <c r="AA108" i="15" s="1"/>
  <c r="AA109" i="15" s="1"/>
  <c r="AA110" i="15" s="1"/>
  <c r="AA111" i="15" s="1"/>
  <c r="AA112" i="15" s="1"/>
  <c r="AA113" i="15" s="1"/>
  <c r="AA114" i="15" s="1"/>
  <c r="AA115" i="15" s="1"/>
  <c r="AA116" i="15" s="1"/>
  <c r="X10" i="15"/>
  <c r="X16" i="15"/>
  <c r="W16" i="15"/>
  <c r="X42" i="15"/>
  <c r="X48" i="15"/>
  <c r="W48" i="15"/>
  <c r="X68" i="15"/>
  <c r="P139" i="15"/>
  <c r="M141" i="15"/>
  <c r="P141" i="15"/>
  <c r="I118" i="16"/>
  <c r="AA5" i="16"/>
  <c r="AA6" i="16" s="1"/>
  <c r="AA7" i="16" s="1"/>
  <c r="AA8" i="16" s="1"/>
  <c r="AA9" i="16" s="1"/>
  <c r="AA10" i="16" s="1"/>
  <c r="AA11" i="16" s="1"/>
  <c r="AA12" i="16" s="1"/>
  <c r="AA13" i="16" s="1"/>
  <c r="AA14" i="16" s="1"/>
  <c r="AA15" i="16" s="1"/>
  <c r="AA16" i="16" s="1"/>
  <c r="AA17" i="16" s="1"/>
  <c r="AA18" i="16" s="1"/>
  <c r="AA19" i="16" s="1"/>
  <c r="AA20" i="16" s="1"/>
  <c r="AA21" i="16" s="1"/>
  <c r="AA22" i="16" s="1"/>
  <c r="AA23" i="16" s="1"/>
  <c r="AA24" i="16" s="1"/>
  <c r="AA25" i="16" s="1"/>
  <c r="AA26" i="16" s="1"/>
  <c r="AA27" i="16" s="1"/>
  <c r="AA28" i="16" s="1"/>
  <c r="AA29" i="16" s="1"/>
  <c r="AA30" i="16" s="1"/>
  <c r="AA31" i="16" s="1"/>
  <c r="AA32" i="16" s="1"/>
  <c r="AA33" i="16" s="1"/>
  <c r="AA34" i="16" s="1"/>
  <c r="AA35" i="16" s="1"/>
  <c r="AA36" i="16" s="1"/>
  <c r="AA37" i="16" s="1"/>
  <c r="AA38" i="16" s="1"/>
  <c r="AA39" i="16" s="1"/>
  <c r="AA40" i="16" s="1"/>
  <c r="AA41" i="16" s="1"/>
  <c r="AA42" i="16" s="1"/>
  <c r="AA43" i="16" s="1"/>
  <c r="AA44" i="16" s="1"/>
  <c r="AA45" i="16" s="1"/>
  <c r="AA46" i="16" s="1"/>
  <c r="AA47" i="16" s="1"/>
  <c r="AA48" i="16" s="1"/>
  <c r="AA49" i="16" s="1"/>
  <c r="AA50" i="16" s="1"/>
  <c r="AA51" i="16" s="1"/>
  <c r="AA52" i="16" s="1"/>
  <c r="AA53" i="16" s="1"/>
  <c r="AA54" i="16" s="1"/>
  <c r="AA55" i="16" s="1"/>
  <c r="AA56" i="16" s="1"/>
  <c r="AA57" i="16" s="1"/>
  <c r="AA58" i="16" s="1"/>
  <c r="AA59" i="16" s="1"/>
  <c r="AA60" i="16" s="1"/>
  <c r="AA61" i="16" s="1"/>
  <c r="AA62" i="16" s="1"/>
  <c r="AA63" i="16" s="1"/>
  <c r="AA64" i="16" s="1"/>
  <c r="AA65" i="16" s="1"/>
  <c r="AA66" i="16" s="1"/>
  <c r="AA67" i="16" s="1"/>
  <c r="AA68" i="16" s="1"/>
  <c r="AA69" i="16" s="1"/>
  <c r="AA70" i="16" s="1"/>
  <c r="AA71" i="16" s="1"/>
  <c r="AA72" i="16" s="1"/>
  <c r="AA73" i="16" s="1"/>
  <c r="AA74" i="16" s="1"/>
  <c r="AA75" i="16" s="1"/>
  <c r="AA76" i="16" s="1"/>
  <c r="AA77" i="16" s="1"/>
  <c r="AA78" i="16" s="1"/>
  <c r="AA79" i="16" s="1"/>
  <c r="AA80" i="16" s="1"/>
  <c r="AA81" i="16" s="1"/>
  <c r="AA82" i="16" s="1"/>
  <c r="AA83" i="16" s="1"/>
  <c r="AA84" i="16" s="1"/>
  <c r="AA85" i="16" s="1"/>
  <c r="AA86" i="16" s="1"/>
  <c r="AA87" i="16" s="1"/>
  <c r="AA88" i="16" s="1"/>
  <c r="AA89" i="16" s="1"/>
  <c r="AA90" i="16" s="1"/>
  <c r="AA91" i="16" s="1"/>
  <c r="AA92" i="16" s="1"/>
  <c r="AA93" i="16" s="1"/>
  <c r="AA94" i="16" s="1"/>
  <c r="AA95" i="16" s="1"/>
  <c r="AA96" i="16" s="1"/>
  <c r="AA97" i="16" s="1"/>
  <c r="AA98" i="16" s="1"/>
  <c r="AA99" i="16" s="1"/>
  <c r="AA100" i="16" s="1"/>
  <c r="AA101" i="16" s="1"/>
  <c r="AA102" i="16" s="1"/>
  <c r="AA103" i="16" s="1"/>
  <c r="AA104" i="16" s="1"/>
  <c r="AA105" i="16" s="1"/>
  <c r="AA106" i="16" s="1"/>
  <c r="AA107" i="16" s="1"/>
  <c r="AA108" i="16" s="1"/>
  <c r="AA109" i="16" s="1"/>
  <c r="AA110" i="16" s="1"/>
  <c r="AA111" i="16" s="1"/>
  <c r="AA112" i="16" s="1"/>
  <c r="AA113" i="16" s="1"/>
  <c r="AA114" i="16" s="1"/>
  <c r="AA115" i="16" s="1"/>
  <c r="AA116" i="16" s="1"/>
  <c r="X29" i="16"/>
  <c r="W29" i="16"/>
  <c r="X93" i="16"/>
  <c r="W93" i="16"/>
  <c r="W27" i="17"/>
  <c r="X27" i="17"/>
  <c r="X98" i="15"/>
  <c r="W98" i="15"/>
  <c r="J117" i="16"/>
  <c r="L121" i="16" s="1"/>
  <c r="L124" i="16" s="1"/>
  <c r="A122" i="16" s="1"/>
  <c r="AD5" i="16"/>
  <c r="AD6" i="16" s="1"/>
  <c r="AD7" i="16" s="1"/>
  <c r="AD8" i="16" s="1"/>
  <c r="AD9" i="16" s="1"/>
  <c r="AD10" i="16" s="1"/>
  <c r="AD11" i="16" s="1"/>
  <c r="AD12" i="16" s="1"/>
  <c r="AD13" i="16" s="1"/>
  <c r="AD14" i="16" s="1"/>
  <c r="AD15" i="16" s="1"/>
  <c r="AD16" i="16" s="1"/>
  <c r="AD17" i="16" s="1"/>
  <c r="AD18" i="16" s="1"/>
  <c r="AD19" i="16" s="1"/>
  <c r="AD20" i="16" s="1"/>
  <c r="AD21" i="16" s="1"/>
  <c r="AD22" i="16" s="1"/>
  <c r="AD23" i="16" s="1"/>
  <c r="AD24" i="16" s="1"/>
  <c r="AD25" i="16" s="1"/>
  <c r="AD26" i="16" s="1"/>
  <c r="AD27" i="16" s="1"/>
  <c r="AD28" i="16" s="1"/>
  <c r="AD29" i="16" s="1"/>
  <c r="AD30" i="16" s="1"/>
  <c r="AD31" i="16" s="1"/>
  <c r="AD32" i="16" s="1"/>
  <c r="AD33" i="16" s="1"/>
  <c r="AD34" i="16" s="1"/>
  <c r="AD35" i="16" s="1"/>
  <c r="AD36" i="16" s="1"/>
  <c r="AD37" i="16" s="1"/>
  <c r="AD38" i="16" s="1"/>
  <c r="AD39" i="16" s="1"/>
  <c r="AD40" i="16" s="1"/>
  <c r="AD41" i="16" s="1"/>
  <c r="AD42" i="16" s="1"/>
  <c r="AD43" i="16" s="1"/>
  <c r="AD44" i="16" s="1"/>
  <c r="AD45" i="16" s="1"/>
  <c r="AD46" i="16" s="1"/>
  <c r="AD47" i="16" s="1"/>
  <c r="AD48" i="16" s="1"/>
  <c r="AD49" i="16" s="1"/>
  <c r="AD50" i="16" s="1"/>
  <c r="AD51" i="16" s="1"/>
  <c r="AD52" i="16" s="1"/>
  <c r="AD53" i="16" s="1"/>
  <c r="AD54" i="16" s="1"/>
  <c r="AD55" i="16" s="1"/>
  <c r="AD56" i="16" s="1"/>
  <c r="AD57" i="16" s="1"/>
  <c r="AD58" i="16" s="1"/>
  <c r="AD59" i="16" s="1"/>
  <c r="AD60" i="16" s="1"/>
  <c r="AD61" i="16" s="1"/>
  <c r="AD62" i="16" s="1"/>
  <c r="AD63" i="16" s="1"/>
  <c r="AD64" i="16" s="1"/>
  <c r="AD65" i="16" s="1"/>
  <c r="AD66" i="16" s="1"/>
  <c r="AD67" i="16" s="1"/>
  <c r="AD68" i="16" s="1"/>
  <c r="AD69" i="16" s="1"/>
  <c r="AD70" i="16" s="1"/>
  <c r="AD71" i="16" s="1"/>
  <c r="AD72" i="16" s="1"/>
  <c r="AD73" i="16" s="1"/>
  <c r="AD74" i="16" s="1"/>
  <c r="AD75" i="16" s="1"/>
  <c r="AD76" i="16" s="1"/>
  <c r="AD77" i="16" s="1"/>
  <c r="AD78" i="16" s="1"/>
  <c r="AD79" i="16" s="1"/>
  <c r="AD80" i="16" s="1"/>
  <c r="AD81" i="16" s="1"/>
  <c r="AD82" i="16" s="1"/>
  <c r="AD83" i="16" s="1"/>
  <c r="AD84" i="16" s="1"/>
  <c r="AD85" i="16" s="1"/>
  <c r="AD86" i="16" s="1"/>
  <c r="AD87" i="16" s="1"/>
  <c r="AD88" i="16" s="1"/>
  <c r="AD89" i="16" s="1"/>
  <c r="AD90" i="16" s="1"/>
  <c r="AD91" i="16" s="1"/>
  <c r="AD92" i="16" s="1"/>
  <c r="AD93" i="16" s="1"/>
  <c r="AD94" i="16" s="1"/>
  <c r="AD95" i="16" s="1"/>
  <c r="AD96" i="16" s="1"/>
  <c r="AD97" i="16" s="1"/>
  <c r="AD98" i="16" s="1"/>
  <c r="AD99" i="16" s="1"/>
  <c r="AD100" i="16" s="1"/>
  <c r="AD101" i="16" s="1"/>
  <c r="AD102" i="16" s="1"/>
  <c r="AD103" i="16" s="1"/>
  <c r="AD104" i="16" s="1"/>
  <c r="AD105" i="16" s="1"/>
  <c r="AD106" i="16" s="1"/>
  <c r="AD107" i="16" s="1"/>
  <c r="AD108" i="16" s="1"/>
  <c r="AD109" i="16" s="1"/>
  <c r="AD110" i="16" s="1"/>
  <c r="AD111" i="16" s="1"/>
  <c r="AD112" i="16" s="1"/>
  <c r="AD113" i="16" s="1"/>
  <c r="AD114" i="16" s="1"/>
  <c r="AD115" i="16" s="1"/>
  <c r="AD116" i="16" s="1"/>
  <c r="X53" i="16"/>
  <c r="W53" i="16"/>
  <c r="X25" i="17"/>
  <c r="W25" i="17"/>
  <c r="M117" i="15"/>
  <c r="L122" i="15" s="1"/>
  <c r="AD4" i="15"/>
  <c r="AD5" i="15" s="1"/>
  <c r="AD6" i="15" s="1"/>
  <c r="AD7" i="15" s="1"/>
  <c r="AD8" i="15" s="1"/>
  <c r="AD9" i="15" s="1"/>
  <c r="AD10" i="15" s="1"/>
  <c r="AD11" i="15" s="1"/>
  <c r="AD12" i="15" s="1"/>
  <c r="AD13" i="15" s="1"/>
  <c r="AD14" i="15" s="1"/>
  <c r="AD15" i="15" s="1"/>
  <c r="AD16" i="15" s="1"/>
  <c r="AD17" i="15" s="1"/>
  <c r="AD18" i="15" s="1"/>
  <c r="AD19" i="15" s="1"/>
  <c r="AD20" i="15" s="1"/>
  <c r="AD21" i="15" s="1"/>
  <c r="AD22" i="15" s="1"/>
  <c r="AD23" i="15" s="1"/>
  <c r="AD24" i="15" s="1"/>
  <c r="AD25" i="15" s="1"/>
  <c r="AD26" i="15" s="1"/>
  <c r="AD27" i="15" s="1"/>
  <c r="AD28" i="15" s="1"/>
  <c r="AD29" i="15" s="1"/>
  <c r="AD30" i="15" s="1"/>
  <c r="AD31" i="15" s="1"/>
  <c r="AD32" i="15" s="1"/>
  <c r="AD33" i="15" s="1"/>
  <c r="AD34" i="15" s="1"/>
  <c r="AD35" i="15" s="1"/>
  <c r="AD36" i="15" s="1"/>
  <c r="AD37" i="15" s="1"/>
  <c r="AD38" i="15" s="1"/>
  <c r="AD39" i="15" s="1"/>
  <c r="AD40" i="15" s="1"/>
  <c r="AD41" i="15" s="1"/>
  <c r="AD42" i="15" s="1"/>
  <c r="AD43" i="15" s="1"/>
  <c r="AD44" i="15" s="1"/>
  <c r="AD45" i="15" s="1"/>
  <c r="AD46" i="15" s="1"/>
  <c r="AD47" i="15" s="1"/>
  <c r="AD48" i="15" s="1"/>
  <c r="AD49" i="15" s="1"/>
  <c r="AD50" i="15" s="1"/>
  <c r="AD51" i="15" s="1"/>
  <c r="AD52" i="15" s="1"/>
  <c r="AD53" i="15" s="1"/>
  <c r="AD54" i="15" s="1"/>
  <c r="AD55" i="15" s="1"/>
  <c r="AD56" i="15" s="1"/>
  <c r="AD57" i="15" s="1"/>
  <c r="AD58" i="15" s="1"/>
  <c r="AD59" i="15" s="1"/>
  <c r="AD60" i="15" s="1"/>
  <c r="AD61" i="15" s="1"/>
  <c r="AD62" i="15" s="1"/>
  <c r="AD63" i="15" s="1"/>
  <c r="AD64" i="15" s="1"/>
  <c r="AD65" i="15" s="1"/>
  <c r="AD66" i="15" s="1"/>
  <c r="AD67" i="15" s="1"/>
  <c r="AD68" i="15" s="1"/>
  <c r="AD69" i="15" s="1"/>
  <c r="AD70" i="15" s="1"/>
  <c r="AD71" i="15" s="1"/>
  <c r="AD72" i="15" s="1"/>
  <c r="AD73" i="15" s="1"/>
  <c r="AD74" i="15" s="1"/>
  <c r="AD75" i="15" s="1"/>
  <c r="AD76" i="15" s="1"/>
  <c r="AD77" i="15" s="1"/>
  <c r="AD78" i="15" s="1"/>
  <c r="AD79" i="15" s="1"/>
  <c r="AD80" i="15" s="1"/>
  <c r="AD81" i="15" s="1"/>
  <c r="AD82" i="15" s="1"/>
  <c r="AD83" i="15" s="1"/>
  <c r="AD84" i="15" s="1"/>
  <c r="AD85" i="15" s="1"/>
  <c r="AD86" i="15" s="1"/>
  <c r="AD87" i="15" s="1"/>
  <c r="AD88" i="15" s="1"/>
  <c r="AD89" i="15" s="1"/>
  <c r="AD90" i="15" s="1"/>
  <c r="AD91" i="15" s="1"/>
  <c r="AD92" i="15" s="1"/>
  <c r="AD93" i="15" s="1"/>
  <c r="AD94" i="15" s="1"/>
  <c r="AD95" i="15" s="1"/>
  <c r="AD96" i="15" s="1"/>
  <c r="AD97" i="15" s="1"/>
  <c r="AD98" i="15" s="1"/>
  <c r="AD99" i="15" s="1"/>
  <c r="AD100" i="15" s="1"/>
  <c r="AD101" i="15" s="1"/>
  <c r="AD102" i="15" s="1"/>
  <c r="AD103" i="15" s="1"/>
  <c r="AD104" i="15" s="1"/>
  <c r="AD105" i="15" s="1"/>
  <c r="AD106" i="15" s="1"/>
  <c r="AD107" i="15" s="1"/>
  <c r="AD108" i="15" s="1"/>
  <c r="AD109" i="15" s="1"/>
  <c r="AD110" i="15" s="1"/>
  <c r="AD111" i="15" s="1"/>
  <c r="AD112" i="15" s="1"/>
  <c r="AD113" i="15" s="1"/>
  <c r="AD114" i="15" s="1"/>
  <c r="AD115" i="15" s="1"/>
  <c r="AD116" i="15" s="1"/>
  <c r="X18" i="15"/>
  <c r="X24" i="15"/>
  <c r="W24" i="15"/>
  <c r="X56" i="15"/>
  <c r="W56" i="15"/>
  <c r="L118" i="16"/>
  <c r="A125" i="16" s="1"/>
  <c r="AD3" i="16"/>
  <c r="AD4" i="16" s="1"/>
  <c r="AE118" i="16"/>
  <c r="X13" i="16"/>
  <c r="W13" i="16"/>
  <c r="X77" i="16"/>
  <c r="W77" i="16"/>
  <c r="O118" i="17"/>
  <c r="O117" i="17"/>
  <c r="Q121" i="17" s="1"/>
  <c r="AE118" i="17"/>
  <c r="X67" i="17"/>
  <c r="W67" i="17"/>
  <c r="P117" i="17"/>
  <c r="R121" i="17" s="1"/>
  <c r="X75" i="17"/>
  <c r="W75" i="17"/>
  <c r="W72" i="15"/>
  <c r="W80" i="15"/>
  <c r="W88" i="15"/>
  <c r="W96" i="15"/>
  <c r="W104" i="15"/>
  <c r="W112" i="15"/>
  <c r="W3" i="16"/>
  <c r="W11" i="16"/>
  <c r="W19" i="16"/>
  <c r="W27" i="16"/>
  <c r="W35" i="16"/>
  <c r="W43" i="16"/>
  <c r="W51" i="16"/>
  <c r="W59" i="16"/>
  <c r="W67" i="16"/>
  <c r="W75" i="16"/>
  <c r="W83" i="16"/>
  <c r="W91" i="16"/>
  <c r="W99" i="16"/>
  <c r="W107" i="16"/>
  <c r="W115" i="16"/>
  <c r="I117" i="16"/>
  <c r="K121" i="16" s="1"/>
  <c r="AB118" i="16"/>
  <c r="R118" i="17"/>
  <c r="D125" i="17" s="1"/>
  <c r="R117" i="17"/>
  <c r="Q122" i="17" s="1"/>
  <c r="W4" i="17"/>
  <c r="W12" i="17"/>
  <c r="X21" i="17"/>
  <c r="X83" i="17"/>
  <c r="W83" i="17"/>
  <c r="X107" i="17"/>
  <c r="W107" i="17"/>
  <c r="O117" i="15"/>
  <c r="Q121" i="15" s="1"/>
  <c r="Q124" i="15" s="1"/>
  <c r="S117" i="17"/>
  <c r="R122" i="17" s="1"/>
  <c r="AD5" i="17"/>
  <c r="AD6" i="17" s="1"/>
  <c r="AD7" i="17" s="1"/>
  <c r="AD8" i="17" s="1"/>
  <c r="AD9" i="17" s="1"/>
  <c r="AD10" i="17" s="1"/>
  <c r="AD11" i="17" s="1"/>
  <c r="AD12" i="17" s="1"/>
  <c r="AD13" i="17" s="1"/>
  <c r="AD14" i="17" s="1"/>
  <c r="AD15" i="17" s="1"/>
  <c r="AD16" i="17" s="1"/>
  <c r="AD17" i="17" s="1"/>
  <c r="AD18" i="17" s="1"/>
  <c r="AD19" i="17" s="1"/>
  <c r="AD20" i="17" s="1"/>
  <c r="AD21" i="17" s="1"/>
  <c r="AD22" i="17" s="1"/>
  <c r="AD23" i="17" s="1"/>
  <c r="AD24" i="17" s="1"/>
  <c r="AD25" i="17" s="1"/>
  <c r="AD26" i="17" s="1"/>
  <c r="AD27" i="17" s="1"/>
  <c r="AD28" i="17" s="1"/>
  <c r="AD29" i="17" s="1"/>
  <c r="AD30" i="17" s="1"/>
  <c r="AD31" i="17" s="1"/>
  <c r="AD32" i="17" s="1"/>
  <c r="AD33" i="17" s="1"/>
  <c r="AD34" i="17" s="1"/>
  <c r="AD35" i="17" s="1"/>
  <c r="AD36" i="17" s="1"/>
  <c r="AD37" i="17" s="1"/>
  <c r="AD38" i="17" s="1"/>
  <c r="AD39" i="17" s="1"/>
  <c r="AD40" i="17" s="1"/>
  <c r="AD41" i="17" s="1"/>
  <c r="AD42" i="17" s="1"/>
  <c r="AD43" i="17" s="1"/>
  <c r="AD44" i="17" s="1"/>
  <c r="AD45" i="17" s="1"/>
  <c r="AD46" i="17" s="1"/>
  <c r="AD47" i="17" s="1"/>
  <c r="AD48" i="17" s="1"/>
  <c r="AD49" i="17" s="1"/>
  <c r="AD50" i="17" s="1"/>
  <c r="AD51" i="17" s="1"/>
  <c r="AD52" i="17" s="1"/>
  <c r="AD53" i="17" s="1"/>
  <c r="AD54" i="17" s="1"/>
  <c r="AD55" i="17" s="1"/>
  <c r="AD56" i="17" s="1"/>
  <c r="AD57" i="17" s="1"/>
  <c r="AD58" i="17" s="1"/>
  <c r="AD59" i="17" s="1"/>
  <c r="AD60" i="17" s="1"/>
  <c r="AD61" i="17" s="1"/>
  <c r="AD62" i="17" s="1"/>
  <c r="AD63" i="17" s="1"/>
  <c r="AD64" i="17" s="1"/>
  <c r="AD65" i="17" s="1"/>
  <c r="AD66" i="17" s="1"/>
  <c r="AD67" i="17" s="1"/>
  <c r="AD68" i="17" s="1"/>
  <c r="AD69" i="17" s="1"/>
  <c r="AD70" i="17" s="1"/>
  <c r="AD71" i="17" s="1"/>
  <c r="AD72" i="17" s="1"/>
  <c r="AD73" i="17" s="1"/>
  <c r="AD74" i="17" s="1"/>
  <c r="AD75" i="17" s="1"/>
  <c r="AD76" i="17" s="1"/>
  <c r="AD77" i="17" s="1"/>
  <c r="AD78" i="17" s="1"/>
  <c r="AD79" i="17" s="1"/>
  <c r="AD80" i="17" s="1"/>
  <c r="AD81" i="17" s="1"/>
  <c r="AD82" i="17" s="1"/>
  <c r="AD83" i="17" s="1"/>
  <c r="AD84" i="17" s="1"/>
  <c r="AD85" i="17" s="1"/>
  <c r="AD86" i="17" s="1"/>
  <c r="AD87" i="17" s="1"/>
  <c r="AD88" i="17" s="1"/>
  <c r="AD89" i="17" s="1"/>
  <c r="AD90" i="17" s="1"/>
  <c r="AD91" i="17" s="1"/>
  <c r="AD92" i="17" s="1"/>
  <c r="AD93" i="17" s="1"/>
  <c r="AD94" i="17" s="1"/>
  <c r="AD95" i="17" s="1"/>
  <c r="AD96" i="17" s="1"/>
  <c r="AD97" i="17" s="1"/>
  <c r="AD98" i="17" s="1"/>
  <c r="AD99" i="17" s="1"/>
  <c r="AD100" i="17" s="1"/>
  <c r="AD101" i="17" s="1"/>
  <c r="AD102" i="17" s="1"/>
  <c r="AD103" i="17" s="1"/>
  <c r="AD104" i="17" s="1"/>
  <c r="AD105" i="17" s="1"/>
  <c r="AD106" i="17" s="1"/>
  <c r="AD107" i="17" s="1"/>
  <c r="AD108" i="17" s="1"/>
  <c r="AD109" i="17" s="1"/>
  <c r="AD110" i="17" s="1"/>
  <c r="AD111" i="17" s="1"/>
  <c r="AD112" i="17" s="1"/>
  <c r="AD113" i="17" s="1"/>
  <c r="AD114" i="17" s="1"/>
  <c r="AD115" i="17" s="1"/>
  <c r="AD116" i="17" s="1"/>
  <c r="X43" i="17"/>
  <c r="W43" i="17"/>
  <c r="X45" i="17"/>
  <c r="L117" i="16"/>
  <c r="K122" i="16" s="1"/>
  <c r="I117" i="17"/>
  <c r="K121" i="17" s="1"/>
  <c r="I118" i="17"/>
  <c r="X91" i="17"/>
  <c r="W91" i="17"/>
  <c r="J117" i="17"/>
  <c r="L121" i="17" s="1"/>
  <c r="L124" i="17" s="1"/>
  <c r="A122" i="17" s="1"/>
  <c r="X33" i="17"/>
  <c r="W33" i="17"/>
  <c r="W115" i="17"/>
  <c r="X115" i="17"/>
  <c r="I24" i="24"/>
  <c r="J24" i="24"/>
  <c r="I30" i="24"/>
  <c r="J30" i="24"/>
  <c r="O117" i="16"/>
  <c r="Q121" i="16" s="1"/>
  <c r="Q124" i="16" s="1"/>
  <c r="L117" i="17"/>
  <c r="K122" i="17" s="1"/>
  <c r="L118" i="17"/>
  <c r="A125" i="17" s="1"/>
  <c r="AB118" i="17"/>
  <c r="AA3" i="17"/>
  <c r="AA4" i="17" s="1"/>
  <c r="AA5" i="17" s="1"/>
  <c r="AA6" i="17" s="1"/>
  <c r="AA7" i="17" s="1"/>
  <c r="AA8" i="17" s="1"/>
  <c r="AA9" i="17" s="1"/>
  <c r="AA10" i="17" s="1"/>
  <c r="AA11" i="17" s="1"/>
  <c r="AA12" i="17" s="1"/>
  <c r="AA13" i="17" s="1"/>
  <c r="AA14" i="17" s="1"/>
  <c r="AA15" i="17" s="1"/>
  <c r="AA16" i="17" s="1"/>
  <c r="AA17" i="17" s="1"/>
  <c r="AA18" i="17" s="1"/>
  <c r="AA19" i="17" s="1"/>
  <c r="AA20" i="17" s="1"/>
  <c r="AA21" i="17" s="1"/>
  <c r="AA22" i="17" s="1"/>
  <c r="AA23" i="17" s="1"/>
  <c r="AA24" i="17" s="1"/>
  <c r="AA25" i="17" s="1"/>
  <c r="AA26" i="17" s="1"/>
  <c r="AA27" i="17" s="1"/>
  <c r="AA28" i="17" s="1"/>
  <c r="AA29" i="17" s="1"/>
  <c r="AA30" i="17" s="1"/>
  <c r="AA31" i="17" s="1"/>
  <c r="AA32" i="17" s="1"/>
  <c r="AA33" i="17" s="1"/>
  <c r="AA34" i="17" s="1"/>
  <c r="AA35" i="17" s="1"/>
  <c r="AA36" i="17" s="1"/>
  <c r="AA37" i="17" s="1"/>
  <c r="AA38" i="17" s="1"/>
  <c r="AA39" i="17" s="1"/>
  <c r="AA40" i="17" s="1"/>
  <c r="AA41" i="17" s="1"/>
  <c r="AA42" i="17" s="1"/>
  <c r="AA43" i="17" s="1"/>
  <c r="AA44" i="17" s="1"/>
  <c r="AA45" i="17" s="1"/>
  <c r="AA46" i="17" s="1"/>
  <c r="AA47" i="17" s="1"/>
  <c r="AA48" i="17" s="1"/>
  <c r="AA49" i="17" s="1"/>
  <c r="AA50" i="17" s="1"/>
  <c r="AA51" i="17" s="1"/>
  <c r="AA52" i="17" s="1"/>
  <c r="AA53" i="17" s="1"/>
  <c r="AA54" i="17" s="1"/>
  <c r="AA55" i="17" s="1"/>
  <c r="AA56" i="17" s="1"/>
  <c r="AA57" i="17" s="1"/>
  <c r="AA58" i="17" s="1"/>
  <c r="AA59" i="17" s="1"/>
  <c r="AA60" i="17" s="1"/>
  <c r="AA61" i="17" s="1"/>
  <c r="AA62" i="17" s="1"/>
  <c r="AA63" i="17" s="1"/>
  <c r="AA64" i="17" s="1"/>
  <c r="AA65" i="17" s="1"/>
  <c r="AA66" i="17" s="1"/>
  <c r="AA67" i="17" s="1"/>
  <c r="AA68" i="17" s="1"/>
  <c r="AA69" i="17" s="1"/>
  <c r="AA70" i="17" s="1"/>
  <c r="AA71" i="17" s="1"/>
  <c r="AA72" i="17" s="1"/>
  <c r="AA73" i="17" s="1"/>
  <c r="AA74" i="17" s="1"/>
  <c r="AA75" i="17" s="1"/>
  <c r="AA76" i="17" s="1"/>
  <c r="AA77" i="17" s="1"/>
  <c r="AA78" i="17" s="1"/>
  <c r="AA79" i="17" s="1"/>
  <c r="AA80" i="17" s="1"/>
  <c r="AA81" i="17" s="1"/>
  <c r="AA82" i="17" s="1"/>
  <c r="AA83" i="17" s="1"/>
  <c r="AA84" i="17" s="1"/>
  <c r="AA85" i="17" s="1"/>
  <c r="AA86" i="17" s="1"/>
  <c r="AA87" i="17" s="1"/>
  <c r="AA88" i="17" s="1"/>
  <c r="AA89" i="17" s="1"/>
  <c r="AA90" i="17" s="1"/>
  <c r="AA91" i="17" s="1"/>
  <c r="AA92" i="17" s="1"/>
  <c r="AA93" i="17" s="1"/>
  <c r="AA94" i="17" s="1"/>
  <c r="AA95" i="17" s="1"/>
  <c r="AA96" i="17" s="1"/>
  <c r="AA97" i="17" s="1"/>
  <c r="AA98" i="17" s="1"/>
  <c r="AA99" i="17" s="1"/>
  <c r="AA100" i="17" s="1"/>
  <c r="AA101" i="17" s="1"/>
  <c r="AA102" i="17" s="1"/>
  <c r="AA103" i="17" s="1"/>
  <c r="AA104" i="17" s="1"/>
  <c r="AA105" i="17" s="1"/>
  <c r="AA106" i="17" s="1"/>
  <c r="AA107" i="17" s="1"/>
  <c r="AA108" i="17" s="1"/>
  <c r="AA109" i="17" s="1"/>
  <c r="AA110" i="17" s="1"/>
  <c r="AA111" i="17" s="1"/>
  <c r="AA112" i="17" s="1"/>
  <c r="AA113" i="17" s="1"/>
  <c r="AA114" i="17" s="1"/>
  <c r="AA115" i="17" s="1"/>
  <c r="AA116" i="17" s="1"/>
  <c r="X35" i="17"/>
  <c r="X51" i="17"/>
  <c r="X117" i="17" s="1"/>
  <c r="W51" i="17"/>
  <c r="I48" i="24"/>
  <c r="J48" i="24"/>
  <c r="I64" i="24"/>
  <c r="J64" i="24"/>
  <c r="J46" i="24"/>
  <c r="I46" i="24"/>
  <c r="J62" i="24"/>
  <c r="I62" i="24"/>
  <c r="P6" i="24"/>
  <c r="P7" i="24" s="1"/>
  <c r="P8" i="24" s="1"/>
  <c r="P9" i="24" s="1"/>
  <c r="P10" i="24" s="1"/>
  <c r="P11" i="24" s="1"/>
  <c r="P12" i="24" s="1"/>
  <c r="P13" i="24" s="1"/>
  <c r="P14" i="24" s="1"/>
  <c r="P15" i="24" s="1"/>
  <c r="P16" i="24" s="1"/>
  <c r="P17" i="24" s="1"/>
  <c r="P18" i="24" s="1"/>
  <c r="P19" i="24" s="1"/>
  <c r="P20" i="24" s="1"/>
  <c r="P21" i="24" s="1"/>
  <c r="P22" i="24" s="1"/>
  <c r="P23" i="24" s="1"/>
  <c r="P24" i="24" s="1"/>
  <c r="P25" i="24" s="1"/>
  <c r="P26" i="24" s="1"/>
  <c r="P27" i="24" s="1"/>
  <c r="P28" i="24" s="1"/>
  <c r="P29" i="24" s="1"/>
  <c r="P30" i="24" s="1"/>
  <c r="P31" i="24" s="1"/>
  <c r="P32" i="24" s="1"/>
  <c r="P33" i="24" s="1"/>
  <c r="P34" i="24" s="1"/>
  <c r="P35" i="24" s="1"/>
  <c r="P36" i="24" s="1"/>
  <c r="P37" i="24" s="1"/>
  <c r="P38" i="24" s="1"/>
  <c r="P39" i="24" s="1"/>
  <c r="P40" i="24" s="1"/>
  <c r="P41" i="24" s="1"/>
  <c r="P42" i="24" s="1"/>
  <c r="P43" i="24" s="1"/>
  <c r="P44" i="24" s="1"/>
  <c r="P45" i="24" s="1"/>
  <c r="P46" i="24" s="1"/>
  <c r="P47" i="24" s="1"/>
  <c r="P48" i="24" s="1"/>
  <c r="P49" i="24" s="1"/>
  <c r="P50" i="24" s="1"/>
  <c r="P51" i="24" s="1"/>
  <c r="P52" i="24" s="1"/>
  <c r="P53" i="24" s="1"/>
  <c r="P54" i="24" s="1"/>
  <c r="P55" i="24" s="1"/>
  <c r="P56" i="24" s="1"/>
  <c r="P57" i="24" s="1"/>
  <c r="P58" i="24" s="1"/>
  <c r="P59" i="24" s="1"/>
  <c r="P60" i="24" s="1"/>
  <c r="P61" i="24" s="1"/>
  <c r="P62" i="24" s="1"/>
  <c r="P63" i="24" s="1"/>
  <c r="P64" i="24" s="1"/>
  <c r="P65" i="24" s="1"/>
  <c r="P66" i="24" s="1"/>
  <c r="P67" i="24" s="1"/>
  <c r="P68" i="24" s="1"/>
  <c r="P69" i="24" s="1"/>
  <c r="P70" i="24" s="1"/>
  <c r="P71" i="24" s="1"/>
  <c r="P72" i="24" s="1"/>
  <c r="P73" i="24" s="1"/>
  <c r="P74" i="24" s="1"/>
  <c r="P75" i="24" s="1"/>
  <c r="P76" i="24" s="1"/>
  <c r="P77" i="24" s="1"/>
  <c r="P78" i="24" s="1"/>
  <c r="P79" i="24" s="1"/>
  <c r="P80" i="24" s="1"/>
  <c r="P81" i="24" s="1"/>
  <c r="P82" i="24" s="1"/>
  <c r="P83" i="24" s="1"/>
  <c r="P84" i="24" s="1"/>
  <c r="P85" i="24" s="1"/>
  <c r="P86" i="24" s="1"/>
  <c r="P87" i="24" s="1"/>
  <c r="P88" i="24" s="1"/>
  <c r="P89" i="24" s="1"/>
  <c r="P90" i="24" s="1"/>
  <c r="P91" i="24" s="1"/>
  <c r="P92" i="24" s="1"/>
  <c r="P93" i="24" s="1"/>
  <c r="P94" i="24" s="1"/>
  <c r="P95" i="24" s="1"/>
  <c r="P96" i="24" s="1"/>
  <c r="P97" i="24" s="1"/>
  <c r="P98" i="24" s="1"/>
  <c r="P99" i="24" s="1"/>
  <c r="P100" i="24" s="1"/>
  <c r="P101" i="24" s="1"/>
  <c r="P102" i="24" s="1"/>
  <c r="P103" i="24" s="1"/>
  <c r="P104" i="24" s="1"/>
  <c r="P105" i="24" s="1"/>
  <c r="P106" i="24" s="1"/>
  <c r="P107" i="24" s="1"/>
  <c r="P108" i="24" s="1"/>
  <c r="P109" i="24" s="1"/>
  <c r="P110" i="24" s="1"/>
  <c r="P111" i="24" s="1"/>
  <c r="P112" i="24" s="1"/>
  <c r="P113" i="24" s="1"/>
  <c r="P114" i="24" s="1"/>
  <c r="P115" i="24" s="1"/>
  <c r="P116" i="24" s="1"/>
  <c r="J112" i="24"/>
  <c r="I112" i="24"/>
  <c r="I114" i="24"/>
  <c r="J114" i="24"/>
  <c r="W41" i="17"/>
  <c r="W49" i="17"/>
  <c r="W57" i="17"/>
  <c r="W65" i="17"/>
  <c r="W73" i="17"/>
  <c r="W81" i="17"/>
  <c r="W89" i="17"/>
  <c r="W97" i="17"/>
  <c r="W105" i="17"/>
  <c r="W113" i="17"/>
  <c r="I4" i="24"/>
  <c r="J32" i="24"/>
  <c r="J38" i="24"/>
  <c r="J83" i="24"/>
  <c r="I83" i="24"/>
  <c r="AC23" i="25"/>
  <c r="AA23" i="25"/>
  <c r="J14" i="24"/>
  <c r="J20" i="24"/>
  <c r="J26" i="24"/>
  <c r="J40" i="24"/>
  <c r="J70" i="24"/>
  <c r="I70" i="24"/>
  <c r="J72" i="24"/>
  <c r="M4" i="24"/>
  <c r="M5" i="24" s="1"/>
  <c r="M6" i="24" s="1"/>
  <c r="M7" i="24" s="1"/>
  <c r="M8" i="24" s="1"/>
  <c r="M9" i="24" s="1"/>
  <c r="M10" i="24" s="1"/>
  <c r="M11" i="24" s="1"/>
  <c r="M12" i="24" s="1"/>
  <c r="M13" i="24" s="1"/>
  <c r="M14" i="24" s="1"/>
  <c r="M15" i="24" s="1"/>
  <c r="M16" i="24" s="1"/>
  <c r="M17" i="24" s="1"/>
  <c r="M18" i="24" s="1"/>
  <c r="M19" i="24" s="1"/>
  <c r="M20" i="24" s="1"/>
  <c r="M21" i="24" s="1"/>
  <c r="M22" i="24" s="1"/>
  <c r="M23" i="24" s="1"/>
  <c r="M24" i="24" s="1"/>
  <c r="M25" i="24" s="1"/>
  <c r="M26" i="24" s="1"/>
  <c r="M27" i="24" s="1"/>
  <c r="M28" i="24" s="1"/>
  <c r="M29" i="24" s="1"/>
  <c r="M30" i="24" s="1"/>
  <c r="M31" i="24" s="1"/>
  <c r="M32" i="24" s="1"/>
  <c r="M33" i="24" s="1"/>
  <c r="M34" i="24" s="1"/>
  <c r="M35" i="24" s="1"/>
  <c r="M36" i="24" s="1"/>
  <c r="M37" i="24" s="1"/>
  <c r="M38" i="24" s="1"/>
  <c r="M39" i="24" s="1"/>
  <c r="M40" i="24" s="1"/>
  <c r="M41" i="24" s="1"/>
  <c r="M42" i="24" s="1"/>
  <c r="M43" i="24" s="1"/>
  <c r="M44" i="24" s="1"/>
  <c r="M45" i="24" s="1"/>
  <c r="M46" i="24" s="1"/>
  <c r="M47" i="24" s="1"/>
  <c r="M48" i="24" s="1"/>
  <c r="M49" i="24" s="1"/>
  <c r="M50" i="24" s="1"/>
  <c r="M51" i="24" s="1"/>
  <c r="M52" i="24" s="1"/>
  <c r="M53" i="24" s="1"/>
  <c r="M54" i="24" s="1"/>
  <c r="M55" i="24" s="1"/>
  <c r="M56" i="24" s="1"/>
  <c r="M57" i="24" s="1"/>
  <c r="M58" i="24" s="1"/>
  <c r="M59" i="24" s="1"/>
  <c r="M60" i="24" s="1"/>
  <c r="M61" i="24" s="1"/>
  <c r="M62" i="24" s="1"/>
  <c r="M63" i="24" s="1"/>
  <c r="M64" i="24" s="1"/>
  <c r="M65" i="24" s="1"/>
  <c r="M66" i="24" s="1"/>
  <c r="M67" i="24" s="1"/>
  <c r="M68" i="24" s="1"/>
  <c r="M69" i="24" s="1"/>
  <c r="M70" i="24" s="1"/>
  <c r="M71" i="24" s="1"/>
  <c r="M72" i="24" s="1"/>
  <c r="M73" i="24" s="1"/>
  <c r="M74" i="24" s="1"/>
  <c r="M75" i="24" s="1"/>
  <c r="M76" i="24" s="1"/>
  <c r="M77" i="24" s="1"/>
  <c r="M78" i="24" s="1"/>
  <c r="M79" i="24" s="1"/>
  <c r="M80" i="24" s="1"/>
  <c r="M81" i="24" s="1"/>
  <c r="M82" i="24" s="1"/>
  <c r="M83" i="24" s="1"/>
  <c r="M84" i="24" s="1"/>
  <c r="M85" i="24" s="1"/>
  <c r="M86" i="24" s="1"/>
  <c r="M87" i="24" s="1"/>
  <c r="M88" i="24" s="1"/>
  <c r="M89" i="24" s="1"/>
  <c r="M90" i="24" s="1"/>
  <c r="M91" i="24" s="1"/>
  <c r="M92" i="24" s="1"/>
  <c r="M93" i="24" s="1"/>
  <c r="M94" i="24" s="1"/>
  <c r="M95" i="24" s="1"/>
  <c r="M96" i="24" s="1"/>
  <c r="M97" i="24" s="1"/>
  <c r="M98" i="24" s="1"/>
  <c r="M99" i="24" s="1"/>
  <c r="M100" i="24" s="1"/>
  <c r="M101" i="24" s="1"/>
  <c r="M102" i="24" s="1"/>
  <c r="M103" i="24" s="1"/>
  <c r="M104" i="24" s="1"/>
  <c r="M105" i="24" s="1"/>
  <c r="M106" i="24" s="1"/>
  <c r="M107" i="24" s="1"/>
  <c r="M108" i="24" s="1"/>
  <c r="M109" i="24" s="1"/>
  <c r="M110" i="24" s="1"/>
  <c r="M111" i="24" s="1"/>
  <c r="M112" i="24" s="1"/>
  <c r="M113" i="24" s="1"/>
  <c r="M114" i="24" s="1"/>
  <c r="M115" i="24" s="1"/>
  <c r="M116" i="24" s="1"/>
  <c r="J54" i="24"/>
  <c r="I54" i="24"/>
  <c r="I90" i="24"/>
  <c r="J90" i="24"/>
  <c r="P4" i="24"/>
  <c r="P5" i="24" s="1"/>
  <c r="J6" i="24"/>
  <c r="J16" i="24"/>
  <c r="J22" i="24"/>
  <c r="J78" i="24"/>
  <c r="I78" i="24"/>
  <c r="N118" i="24"/>
  <c r="R117" i="25"/>
  <c r="T121" i="25" s="1"/>
  <c r="H4" i="25"/>
  <c r="H5" i="25" s="1"/>
  <c r="AC15" i="25"/>
  <c r="AA15" i="25"/>
  <c r="AC7" i="25"/>
  <c r="AA7" i="25"/>
  <c r="Q118" i="24"/>
  <c r="J96" i="24"/>
  <c r="I96" i="24"/>
  <c r="AI5" i="25"/>
  <c r="AI6" i="25" s="1"/>
  <c r="AI7" i="25" s="1"/>
  <c r="AI8" i="25" s="1"/>
  <c r="AI9" i="25" s="1"/>
  <c r="AI10" i="25" s="1"/>
  <c r="AI11" i="25" s="1"/>
  <c r="AI12" i="25" s="1"/>
  <c r="AI13" i="25" s="1"/>
  <c r="AI14" i="25" s="1"/>
  <c r="AI15" i="25" s="1"/>
  <c r="AI16" i="25" s="1"/>
  <c r="AI17" i="25" s="1"/>
  <c r="AI18" i="25" s="1"/>
  <c r="AI19" i="25" s="1"/>
  <c r="AI20" i="25" s="1"/>
  <c r="AI21" i="25" s="1"/>
  <c r="AI22" i="25" s="1"/>
  <c r="AI23" i="25" s="1"/>
  <c r="AI24" i="25" s="1"/>
  <c r="AI25" i="25" s="1"/>
  <c r="AI26" i="25" s="1"/>
  <c r="AI27" i="25" s="1"/>
  <c r="AI28" i="25" s="1"/>
  <c r="AI29" i="25" s="1"/>
  <c r="AI30" i="25" s="1"/>
  <c r="AI31" i="25" s="1"/>
  <c r="AI32" i="25" s="1"/>
  <c r="AI33" i="25" s="1"/>
  <c r="AI34" i="25" s="1"/>
  <c r="AI35" i="25" s="1"/>
  <c r="AI36" i="25" s="1"/>
  <c r="AI37" i="25" s="1"/>
  <c r="AI38" i="25" s="1"/>
  <c r="AI39" i="25" s="1"/>
  <c r="AI40" i="25" s="1"/>
  <c r="AI41" i="25" s="1"/>
  <c r="AI42" i="25" s="1"/>
  <c r="AI43" i="25" s="1"/>
  <c r="AI44" i="25" s="1"/>
  <c r="AI45" i="25" s="1"/>
  <c r="AI46" i="25" s="1"/>
  <c r="AI47" i="25" s="1"/>
  <c r="AI48" i="25" s="1"/>
  <c r="AI49" i="25" s="1"/>
  <c r="AI50" i="25" s="1"/>
  <c r="AI51" i="25" s="1"/>
  <c r="AI52" i="25" s="1"/>
  <c r="AI53" i="25" s="1"/>
  <c r="AI54" i="25" s="1"/>
  <c r="AI55" i="25" s="1"/>
  <c r="AI56" i="25" s="1"/>
  <c r="AI57" i="25" s="1"/>
  <c r="AI58" i="25" s="1"/>
  <c r="AI59" i="25" s="1"/>
  <c r="AI60" i="25" s="1"/>
  <c r="AI61" i="25" s="1"/>
  <c r="AI62" i="25" s="1"/>
  <c r="AI63" i="25" s="1"/>
  <c r="AI64" i="25" s="1"/>
  <c r="AI65" i="25" s="1"/>
  <c r="AI66" i="25" s="1"/>
  <c r="AI67" i="25" s="1"/>
  <c r="AI68" i="25" s="1"/>
  <c r="AI69" i="25" s="1"/>
  <c r="AI70" i="25" s="1"/>
  <c r="AI71" i="25" s="1"/>
  <c r="AI72" i="25" s="1"/>
  <c r="AI73" i="25" s="1"/>
  <c r="AI74" i="25" s="1"/>
  <c r="AI75" i="25" s="1"/>
  <c r="AI76" i="25" s="1"/>
  <c r="AI77" i="25" s="1"/>
  <c r="AI78" i="25" s="1"/>
  <c r="AI79" i="25" s="1"/>
  <c r="AI80" i="25" s="1"/>
  <c r="AI81" i="25" s="1"/>
  <c r="AI82" i="25" s="1"/>
  <c r="AI83" i="25" s="1"/>
  <c r="AI84" i="25" s="1"/>
  <c r="AI85" i="25" s="1"/>
  <c r="AI86" i="25" s="1"/>
  <c r="AI87" i="25" s="1"/>
  <c r="AI88" i="25" s="1"/>
  <c r="AI89" i="25" s="1"/>
  <c r="AI90" i="25" s="1"/>
  <c r="AI91" i="25" s="1"/>
  <c r="AI92" i="25" s="1"/>
  <c r="AI93" i="25" s="1"/>
  <c r="AI94" i="25" s="1"/>
  <c r="AI95" i="25" s="1"/>
  <c r="AI96" i="25" s="1"/>
  <c r="AI97" i="25" s="1"/>
  <c r="AI98" i="25" s="1"/>
  <c r="AI99" i="25" s="1"/>
  <c r="AI100" i="25" s="1"/>
  <c r="AI101" i="25" s="1"/>
  <c r="AI102" i="25" s="1"/>
  <c r="AI103" i="25" s="1"/>
  <c r="AI104" i="25" s="1"/>
  <c r="AI105" i="25" s="1"/>
  <c r="AI106" i="25" s="1"/>
  <c r="AI107" i="25" s="1"/>
  <c r="AI108" i="25" s="1"/>
  <c r="AI109" i="25" s="1"/>
  <c r="AI110" i="25" s="1"/>
  <c r="AI111" i="25" s="1"/>
  <c r="AI112" i="25" s="1"/>
  <c r="AI113" i="25" s="1"/>
  <c r="AI114" i="25" s="1"/>
  <c r="AI115" i="25" s="1"/>
  <c r="AI116" i="25" s="1"/>
  <c r="AF7" i="25"/>
  <c r="AF8" i="25" s="1"/>
  <c r="AF9" i="25"/>
  <c r="AF10" i="25" s="1"/>
  <c r="AF11" i="25" s="1"/>
  <c r="AF12" i="25" s="1"/>
  <c r="AF13" i="25" s="1"/>
  <c r="AF14" i="25" s="1"/>
  <c r="AF15" i="25" s="1"/>
  <c r="AF16" i="25" s="1"/>
  <c r="AF17" i="25" s="1"/>
  <c r="AF18" i="25" s="1"/>
  <c r="AF19" i="25" s="1"/>
  <c r="AF20" i="25" s="1"/>
  <c r="AF21" i="25" s="1"/>
  <c r="AF22" i="25" s="1"/>
  <c r="AF23" i="25" s="1"/>
  <c r="AF24" i="25" s="1"/>
  <c r="AF25" i="25" s="1"/>
  <c r="AF26" i="25" s="1"/>
  <c r="AF27" i="25" s="1"/>
  <c r="AF28" i="25" s="1"/>
  <c r="AF29" i="25" s="1"/>
  <c r="AF30" i="25" s="1"/>
  <c r="AF31" i="25" s="1"/>
  <c r="AF32" i="25" s="1"/>
  <c r="AF33" i="25" s="1"/>
  <c r="AF34" i="25" s="1"/>
  <c r="AF35" i="25" s="1"/>
  <c r="AF36" i="25" s="1"/>
  <c r="AF37" i="25" s="1"/>
  <c r="AF38" i="25" s="1"/>
  <c r="AF39" i="25" s="1"/>
  <c r="AF40" i="25" s="1"/>
  <c r="AF41" i="25" s="1"/>
  <c r="AF42" i="25" s="1"/>
  <c r="AF43" i="25" s="1"/>
  <c r="AF44" i="25" s="1"/>
  <c r="AF45" i="25" s="1"/>
  <c r="AF46" i="25" s="1"/>
  <c r="AF47" i="25" s="1"/>
  <c r="AF48" i="25" s="1"/>
  <c r="AF49" i="25" s="1"/>
  <c r="AF50" i="25" s="1"/>
  <c r="AF51" i="25" s="1"/>
  <c r="AF52" i="25" s="1"/>
  <c r="AF53" i="25" s="1"/>
  <c r="AF54" i="25" s="1"/>
  <c r="AF55" i="25" s="1"/>
  <c r="AF56" i="25" s="1"/>
  <c r="AF57" i="25" s="1"/>
  <c r="AF58" i="25" s="1"/>
  <c r="AF59" i="25" s="1"/>
  <c r="AF60" i="25" s="1"/>
  <c r="AF61" i="25" s="1"/>
  <c r="AF62" i="25" s="1"/>
  <c r="AF63" i="25" s="1"/>
  <c r="AF64" i="25" s="1"/>
  <c r="AF65" i="25" s="1"/>
  <c r="AF66" i="25" s="1"/>
  <c r="AF67" i="25" s="1"/>
  <c r="AF68" i="25" s="1"/>
  <c r="AF69" i="25" s="1"/>
  <c r="AF70" i="25" s="1"/>
  <c r="AF71" i="25" s="1"/>
  <c r="AF72" i="25" s="1"/>
  <c r="AF73" i="25" s="1"/>
  <c r="AF74" i="25" s="1"/>
  <c r="AF75" i="25" s="1"/>
  <c r="AF76" i="25" s="1"/>
  <c r="AF77" i="25" s="1"/>
  <c r="AF78" i="25" s="1"/>
  <c r="AF79" i="25" s="1"/>
  <c r="AF80" i="25" s="1"/>
  <c r="AF81" i="25" s="1"/>
  <c r="AF82" i="25" s="1"/>
  <c r="AF83" i="25" s="1"/>
  <c r="AF84" i="25" s="1"/>
  <c r="AF85" i="25" s="1"/>
  <c r="AF86" i="25" s="1"/>
  <c r="AF87" i="25" s="1"/>
  <c r="AF88" i="25" s="1"/>
  <c r="AF89" i="25" s="1"/>
  <c r="AF90" i="25" s="1"/>
  <c r="AF91" i="25" s="1"/>
  <c r="AF92" i="25" s="1"/>
  <c r="AF93" i="25" s="1"/>
  <c r="AF94" i="25" s="1"/>
  <c r="AF95" i="25" s="1"/>
  <c r="AF96" i="25" s="1"/>
  <c r="AF97" i="25" s="1"/>
  <c r="AF98" i="25" s="1"/>
  <c r="AF99" i="25" s="1"/>
  <c r="AF100" i="25" s="1"/>
  <c r="AF101" i="25" s="1"/>
  <c r="AF102" i="25" s="1"/>
  <c r="AF103" i="25" s="1"/>
  <c r="AF104" i="25" s="1"/>
  <c r="AF105" i="25" s="1"/>
  <c r="AF106" i="25" s="1"/>
  <c r="AF107" i="25" s="1"/>
  <c r="AF108" i="25" s="1"/>
  <c r="AF109" i="25" s="1"/>
  <c r="AF110" i="25" s="1"/>
  <c r="AF111" i="25" s="1"/>
  <c r="AF112" i="25" s="1"/>
  <c r="AF113" i="25" s="1"/>
  <c r="AF114" i="25" s="1"/>
  <c r="AF115" i="25" s="1"/>
  <c r="AF116" i="25" s="1"/>
  <c r="J104" i="24"/>
  <c r="I104" i="24"/>
  <c r="H6" i="25"/>
  <c r="H7" i="25" s="1"/>
  <c r="H8" i="25" s="1"/>
  <c r="H9" i="25" s="1"/>
  <c r="H10" i="25" s="1"/>
  <c r="H11" i="25" s="1"/>
  <c r="H12" i="25" s="1"/>
  <c r="H13" i="25" s="1"/>
  <c r="H14" i="25" s="1"/>
  <c r="H15" i="25" s="1"/>
  <c r="H16" i="25" s="1"/>
  <c r="H17" i="25" s="1"/>
  <c r="H18" i="25" s="1"/>
  <c r="H19" i="25" s="1"/>
  <c r="H20" i="25" s="1"/>
  <c r="H21" i="25" s="1"/>
  <c r="H22" i="25" s="1"/>
  <c r="H23" i="25" s="1"/>
  <c r="H24" i="25" s="1"/>
  <c r="H25" i="25" s="1"/>
  <c r="H26" i="25" s="1"/>
  <c r="H27" i="25" s="1"/>
  <c r="H28" i="25" s="1"/>
  <c r="H29" i="25" s="1"/>
  <c r="H30" i="25" s="1"/>
  <c r="H31" i="25" s="1"/>
  <c r="H32" i="25" s="1"/>
  <c r="H33" i="25" s="1"/>
  <c r="H34" i="25" s="1"/>
  <c r="H35" i="25" s="1"/>
  <c r="H36" i="25" s="1"/>
  <c r="H37" i="25" s="1"/>
  <c r="H38" i="25" s="1"/>
  <c r="H39" i="25" s="1"/>
  <c r="H40" i="25" s="1"/>
  <c r="H41" i="25" s="1"/>
  <c r="H42" i="25" s="1"/>
  <c r="H43" i="25" s="1"/>
  <c r="H44" i="25" s="1"/>
  <c r="H45" i="25" s="1"/>
  <c r="H46" i="25" s="1"/>
  <c r="H47" i="25" s="1"/>
  <c r="H48" i="25" s="1"/>
  <c r="H49" i="25" s="1"/>
  <c r="H50" i="25" s="1"/>
  <c r="H51" i="25" s="1"/>
  <c r="H52" i="25" s="1"/>
  <c r="H53" i="25" s="1"/>
  <c r="H54" i="25" s="1"/>
  <c r="H55" i="25" s="1"/>
  <c r="H56" i="25" s="1"/>
  <c r="H57" i="25" s="1"/>
  <c r="H58" i="25" s="1"/>
  <c r="H59" i="25" s="1"/>
  <c r="H60" i="25" s="1"/>
  <c r="H61" i="25" s="1"/>
  <c r="H62" i="25" s="1"/>
  <c r="H63" i="25" s="1"/>
  <c r="H64" i="25" s="1"/>
  <c r="H65" i="25" s="1"/>
  <c r="H66" i="25" s="1"/>
  <c r="H67" i="25" s="1"/>
  <c r="H68" i="25" s="1"/>
  <c r="H69" i="25" s="1"/>
  <c r="H70" i="25" s="1"/>
  <c r="H71" i="25" s="1"/>
  <c r="H72" i="25" s="1"/>
  <c r="H73" i="25" s="1"/>
  <c r="H74" i="25" s="1"/>
  <c r="H75" i="25" s="1"/>
  <c r="H76" i="25" s="1"/>
  <c r="H77" i="25" s="1"/>
  <c r="H78" i="25" s="1"/>
  <c r="H79" i="25" s="1"/>
  <c r="H80" i="25" s="1"/>
  <c r="H81" i="25" s="1"/>
  <c r="H82" i="25" s="1"/>
  <c r="H83" i="25" s="1"/>
  <c r="H84" i="25" s="1"/>
  <c r="H85" i="25" s="1"/>
  <c r="H86" i="25" s="1"/>
  <c r="H87" i="25" s="1"/>
  <c r="H88" i="25" s="1"/>
  <c r="H89" i="25" s="1"/>
  <c r="H90" i="25" s="1"/>
  <c r="H91" i="25" s="1"/>
  <c r="H92" i="25" s="1"/>
  <c r="H93" i="25" s="1"/>
  <c r="H94" i="25" s="1"/>
  <c r="H95" i="25" s="1"/>
  <c r="H96" i="25" s="1"/>
  <c r="H97" i="25" s="1"/>
  <c r="H98" i="25" s="1"/>
  <c r="H99" i="25" s="1"/>
  <c r="H100" i="25" s="1"/>
  <c r="H101" i="25" s="1"/>
  <c r="H102" i="25" s="1"/>
  <c r="H103" i="25" s="1"/>
  <c r="H104" i="25" s="1"/>
  <c r="H105" i="25" s="1"/>
  <c r="H106" i="25" s="1"/>
  <c r="H107" i="25" s="1"/>
  <c r="H108" i="25" s="1"/>
  <c r="H109" i="25" s="1"/>
  <c r="H110" i="25" s="1"/>
  <c r="H111" i="25" s="1"/>
  <c r="H112" i="25" s="1"/>
  <c r="H113" i="25" s="1"/>
  <c r="H114" i="25" s="1"/>
  <c r="H115" i="25" s="1"/>
  <c r="H116" i="25" s="1"/>
  <c r="L7" i="25"/>
  <c r="I44" i="24"/>
  <c r="I52" i="24"/>
  <c r="I60" i="24"/>
  <c r="I68" i="24"/>
  <c r="I76" i="24"/>
  <c r="I92" i="24"/>
  <c r="J98" i="24"/>
  <c r="J106" i="24"/>
  <c r="T5" i="25"/>
  <c r="T6" i="25" s="1"/>
  <c r="T7" i="25" s="1"/>
  <c r="T8" i="25" s="1"/>
  <c r="T9" i="25" s="1"/>
  <c r="T10" i="25" s="1"/>
  <c r="T11" i="25" s="1"/>
  <c r="T12" i="25" s="1"/>
  <c r="T13" i="25" s="1"/>
  <c r="T14" i="25" s="1"/>
  <c r="T15" i="25" s="1"/>
  <c r="T16" i="25" s="1"/>
  <c r="T17" i="25" s="1"/>
  <c r="T18" i="25" s="1"/>
  <c r="T19" i="25" s="1"/>
  <c r="T20" i="25" s="1"/>
  <c r="T21" i="25" s="1"/>
  <c r="T22" i="25" s="1"/>
  <c r="T23" i="25" s="1"/>
  <c r="T24" i="25" s="1"/>
  <c r="T25" i="25" s="1"/>
  <c r="T26" i="25" s="1"/>
  <c r="T27" i="25" s="1"/>
  <c r="T28" i="25" s="1"/>
  <c r="T29" i="25" s="1"/>
  <c r="T30" i="25" s="1"/>
  <c r="T31" i="25" s="1"/>
  <c r="T32" i="25" s="1"/>
  <c r="T33" i="25" s="1"/>
  <c r="T34" i="25" s="1"/>
  <c r="T35" i="25" s="1"/>
  <c r="T36" i="25" s="1"/>
  <c r="T37" i="25" s="1"/>
  <c r="T38" i="25" s="1"/>
  <c r="T39" i="25" s="1"/>
  <c r="T40" i="25" s="1"/>
  <c r="T41" i="25" s="1"/>
  <c r="T42" i="25" s="1"/>
  <c r="T43" i="25" s="1"/>
  <c r="T44" i="25" s="1"/>
  <c r="T45" i="25" s="1"/>
  <c r="T46" i="25" s="1"/>
  <c r="T47" i="25" s="1"/>
  <c r="T48" i="25" s="1"/>
  <c r="T49" i="25" s="1"/>
  <c r="T50" i="25" s="1"/>
  <c r="T51" i="25" s="1"/>
  <c r="T52" i="25" s="1"/>
  <c r="T53" i="25" s="1"/>
  <c r="T54" i="25" s="1"/>
  <c r="T55" i="25" s="1"/>
  <c r="T56" i="25" s="1"/>
  <c r="T57" i="25" s="1"/>
  <c r="T58" i="25" s="1"/>
  <c r="T59" i="25" s="1"/>
  <c r="T60" i="25" s="1"/>
  <c r="T61" i="25" s="1"/>
  <c r="T62" i="25" s="1"/>
  <c r="T63" i="25" s="1"/>
  <c r="T64" i="25" s="1"/>
  <c r="T65" i="25" s="1"/>
  <c r="T66" i="25" s="1"/>
  <c r="T67" i="25" s="1"/>
  <c r="T68" i="25" s="1"/>
  <c r="T69" i="25" s="1"/>
  <c r="T70" i="25" s="1"/>
  <c r="T71" i="25" s="1"/>
  <c r="T72" i="25" s="1"/>
  <c r="T73" i="25" s="1"/>
  <c r="T74" i="25" s="1"/>
  <c r="T75" i="25" s="1"/>
  <c r="T76" i="25" s="1"/>
  <c r="T77" i="25" s="1"/>
  <c r="T78" i="25" s="1"/>
  <c r="T79" i="25" s="1"/>
  <c r="T80" i="25" s="1"/>
  <c r="T81" i="25" s="1"/>
  <c r="T82" i="25" s="1"/>
  <c r="T83" i="25" s="1"/>
  <c r="T84" i="25" s="1"/>
  <c r="T85" i="25" s="1"/>
  <c r="T86" i="25" s="1"/>
  <c r="T87" i="25" s="1"/>
  <c r="T88" i="25" s="1"/>
  <c r="T89" i="25" s="1"/>
  <c r="T90" i="25" s="1"/>
  <c r="T91" i="25" s="1"/>
  <c r="T92" i="25" s="1"/>
  <c r="T93" i="25" s="1"/>
  <c r="T94" i="25" s="1"/>
  <c r="T95" i="25" s="1"/>
  <c r="T96" i="25" s="1"/>
  <c r="T97" i="25" s="1"/>
  <c r="T98" i="25" s="1"/>
  <c r="T99" i="25" s="1"/>
  <c r="T100" i="25" s="1"/>
  <c r="T101" i="25" s="1"/>
  <c r="T102" i="25" s="1"/>
  <c r="T103" i="25" s="1"/>
  <c r="T104" i="25" s="1"/>
  <c r="T105" i="25" s="1"/>
  <c r="T106" i="25" s="1"/>
  <c r="T107" i="25" s="1"/>
  <c r="T108" i="25" s="1"/>
  <c r="T109" i="25" s="1"/>
  <c r="T110" i="25" s="1"/>
  <c r="T111" i="25" s="1"/>
  <c r="T112" i="25" s="1"/>
  <c r="T113" i="25" s="1"/>
  <c r="T114" i="25" s="1"/>
  <c r="T115" i="25" s="1"/>
  <c r="T116" i="25" s="1"/>
  <c r="AB3" i="25"/>
  <c r="AB4" i="25" s="1"/>
  <c r="AB5" i="25" s="1"/>
  <c r="AB6" i="25" s="1"/>
  <c r="J88" i="24"/>
  <c r="I88" i="24"/>
  <c r="J100" i="24"/>
  <c r="L8" i="25"/>
  <c r="L9" i="25" s="1"/>
  <c r="L10" i="25" s="1"/>
  <c r="L11" i="25" s="1"/>
  <c r="L12" i="25" s="1"/>
  <c r="L13" i="25" s="1"/>
  <c r="L14" i="25" s="1"/>
  <c r="L15" i="25" s="1"/>
  <c r="L16" i="25" s="1"/>
  <c r="L17" i="25" s="1"/>
  <c r="L18" i="25" s="1"/>
  <c r="L19" i="25" s="1"/>
  <c r="L20" i="25" s="1"/>
  <c r="L21" i="25" s="1"/>
  <c r="L22" i="25" s="1"/>
  <c r="L23" i="25" s="1"/>
  <c r="L24" i="25" s="1"/>
  <c r="L25" i="25" s="1"/>
  <c r="L26" i="25" s="1"/>
  <c r="L27" i="25" s="1"/>
  <c r="L28" i="25" s="1"/>
  <c r="L29" i="25" s="1"/>
  <c r="L30" i="25" s="1"/>
  <c r="L31" i="25" s="1"/>
  <c r="L32" i="25" s="1"/>
  <c r="L33" i="25" s="1"/>
  <c r="L34" i="25" s="1"/>
  <c r="L35" i="25" s="1"/>
  <c r="L36" i="25" s="1"/>
  <c r="L37" i="25" s="1"/>
  <c r="L38" i="25" s="1"/>
  <c r="L39" i="25" s="1"/>
  <c r="L40" i="25" s="1"/>
  <c r="L41" i="25" s="1"/>
  <c r="L42" i="25" s="1"/>
  <c r="L43" i="25" s="1"/>
  <c r="L44" i="25" s="1"/>
  <c r="L45" i="25" s="1"/>
  <c r="L46" i="25" s="1"/>
  <c r="L47" i="25" s="1"/>
  <c r="L48" i="25" s="1"/>
  <c r="L49" i="25" s="1"/>
  <c r="L50" i="25" s="1"/>
  <c r="L51" i="25" s="1"/>
  <c r="L52" i="25" s="1"/>
  <c r="L53" i="25" s="1"/>
  <c r="L54" i="25" s="1"/>
  <c r="L55" i="25" s="1"/>
  <c r="L56" i="25" s="1"/>
  <c r="L57" i="25" s="1"/>
  <c r="L58" i="25" s="1"/>
  <c r="L59" i="25" s="1"/>
  <c r="L60" i="25" s="1"/>
  <c r="L61" i="25" s="1"/>
  <c r="L62" i="25" s="1"/>
  <c r="L63" i="25" s="1"/>
  <c r="L64" i="25" s="1"/>
  <c r="L65" i="25" s="1"/>
  <c r="L66" i="25" s="1"/>
  <c r="L67" i="25" s="1"/>
  <c r="L68" i="25" s="1"/>
  <c r="L69" i="25" s="1"/>
  <c r="L70" i="25" s="1"/>
  <c r="L71" i="25" s="1"/>
  <c r="L72" i="25" s="1"/>
  <c r="L73" i="25" s="1"/>
  <c r="L74" i="25" s="1"/>
  <c r="L75" i="25" s="1"/>
  <c r="L76" i="25" s="1"/>
  <c r="L77" i="25" s="1"/>
  <c r="L78" i="25" s="1"/>
  <c r="L79" i="25" s="1"/>
  <c r="L80" i="25" s="1"/>
  <c r="L81" i="25" s="1"/>
  <c r="L82" i="25" s="1"/>
  <c r="L83" i="25" s="1"/>
  <c r="L84" i="25" s="1"/>
  <c r="L85" i="25" s="1"/>
  <c r="L86" i="25" s="1"/>
  <c r="L87" i="25" s="1"/>
  <c r="L88" i="25" s="1"/>
  <c r="L89" i="25" s="1"/>
  <c r="L90" i="25" s="1"/>
  <c r="L91" i="25" s="1"/>
  <c r="L92" i="25" s="1"/>
  <c r="L93" i="25" s="1"/>
  <c r="L94" i="25" s="1"/>
  <c r="L95" i="25" s="1"/>
  <c r="L96" i="25" s="1"/>
  <c r="L97" i="25" s="1"/>
  <c r="L98" i="25" s="1"/>
  <c r="L99" i="25" s="1"/>
  <c r="L100" i="25" s="1"/>
  <c r="L101" i="25" s="1"/>
  <c r="L102" i="25" s="1"/>
  <c r="L103" i="25" s="1"/>
  <c r="L104" i="25" s="1"/>
  <c r="L105" i="25" s="1"/>
  <c r="L106" i="25" s="1"/>
  <c r="L107" i="25" s="1"/>
  <c r="L108" i="25" s="1"/>
  <c r="L109" i="25" s="1"/>
  <c r="L110" i="25" s="1"/>
  <c r="L111" i="25" s="1"/>
  <c r="L112" i="25" s="1"/>
  <c r="L113" i="25" s="1"/>
  <c r="L114" i="25" s="1"/>
  <c r="L115" i="25" s="1"/>
  <c r="L116" i="25" s="1"/>
  <c r="I118" i="25"/>
  <c r="I117" i="25"/>
  <c r="K121" i="25" s="1"/>
  <c r="J117" i="25"/>
  <c r="L121" i="25" s="1"/>
  <c r="L123" i="25" s="1"/>
  <c r="A122" i="25" s="1"/>
  <c r="U118" i="25"/>
  <c r="U117" i="25"/>
  <c r="S122" i="25" s="1"/>
  <c r="AG118" i="25"/>
  <c r="V117" i="25"/>
  <c r="T122" i="25" s="1"/>
  <c r="AA4" i="25"/>
  <c r="Z4" i="25" s="1"/>
  <c r="Z5" i="25" s="1"/>
  <c r="Z6" i="25" s="1"/>
  <c r="AA12" i="25"/>
  <c r="AA20" i="25"/>
  <c r="M118" i="25"/>
  <c r="M117" i="25"/>
  <c r="K122" i="25" s="1"/>
  <c r="AJ118" i="25"/>
  <c r="AA9" i="25"/>
  <c r="AA17" i="25"/>
  <c r="AA25" i="25"/>
  <c r="N117" i="25"/>
  <c r="L122" i="25" s="1"/>
  <c r="AC27" i="25"/>
  <c r="AA35" i="25"/>
  <c r="AC35" i="25"/>
  <c r="Q118" i="25"/>
  <c r="Q117" i="25"/>
  <c r="S121" i="25" s="1"/>
  <c r="AC42" i="25"/>
  <c r="AA42" i="25"/>
  <c r="AC50" i="25"/>
  <c r="AA50" i="25"/>
  <c r="AC43" i="25"/>
  <c r="AC51" i="25"/>
  <c r="AC67" i="25"/>
  <c r="AA67" i="25"/>
  <c r="AC83" i="25"/>
  <c r="AA83" i="25"/>
  <c r="AC75" i="25"/>
  <c r="AA75" i="25"/>
  <c r="AC91" i="25"/>
  <c r="AA91" i="25"/>
  <c r="AA55" i="25"/>
  <c r="AC99" i="25"/>
  <c r="AA99" i="25"/>
  <c r="AC115" i="25"/>
  <c r="AA115" i="25"/>
  <c r="E118" i="25"/>
  <c r="AA44" i="25"/>
  <c r="AA52" i="25"/>
  <c r="AA65" i="25"/>
  <c r="AC107" i="25"/>
  <c r="AA107" i="25"/>
  <c r="AA68" i="25"/>
  <c r="AC68" i="25"/>
  <c r="AC59" i="25"/>
  <c r="AA59" i="25"/>
  <c r="AC76" i="25"/>
  <c r="AC84" i="25"/>
  <c r="AC92" i="25"/>
  <c r="AC100" i="25"/>
  <c r="AC108" i="25"/>
  <c r="AC116" i="25"/>
  <c r="AA112" i="25"/>
  <c r="AA114" i="25"/>
  <c r="T123" i="25" l="1"/>
  <c r="D122" i="25" s="1"/>
  <c r="I118" i="24"/>
  <c r="A127" i="24" s="1"/>
  <c r="W117" i="15"/>
  <c r="S123" i="25"/>
  <c r="I118" i="19"/>
  <c r="D125" i="19" s="1"/>
  <c r="I117" i="19"/>
  <c r="D124" i="19" s="1"/>
  <c r="X117" i="16"/>
  <c r="H118" i="18"/>
  <c r="A125" i="18" s="1"/>
  <c r="X118" i="17"/>
  <c r="R124" i="15"/>
  <c r="D122" i="15" s="1"/>
  <c r="K124" i="17"/>
  <c r="W118" i="15"/>
  <c r="I118" i="18"/>
  <c r="D125" i="18" s="1"/>
  <c r="I117" i="18"/>
  <c r="D124" i="18" s="1"/>
  <c r="D126" i="17"/>
  <c r="D127" i="17" s="1"/>
  <c r="Q127" i="17"/>
  <c r="X118" i="15"/>
  <c r="X117" i="15"/>
  <c r="I117" i="24"/>
  <c r="A123" i="24" s="1"/>
  <c r="H118" i="19"/>
  <c r="A125" i="19" s="1"/>
  <c r="H117" i="19"/>
  <c r="A124" i="19" s="1"/>
  <c r="W118" i="17"/>
  <c r="W117" i="17"/>
  <c r="J118" i="24"/>
  <c r="D127" i="24" s="1"/>
  <c r="AC118" i="25"/>
  <c r="Z7" i="25"/>
  <c r="Z8" i="25" s="1"/>
  <c r="L124" i="15"/>
  <c r="A122" i="15" s="1"/>
  <c r="D126" i="16"/>
  <c r="Q127" i="16"/>
  <c r="AA118" i="25"/>
  <c r="AB7" i="25"/>
  <c r="AB8" i="25" s="1"/>
  <c r="AB9" i="25" s="1"/>
  <c r="AB10" i="25" s="1"/>
  <c r="AB11" i="25" s="1"/>
  <c r="AB12" i="25" s="1"/>
  <c r="AB13" i="25" s="1"/>
  <c r="AB14" i="25" s="1"/>
  <c r="AB15" i="25" s="1"/>
  <c r="AB16" i="25" s="1"/>
  <c r="AB17" i="25" s="1"/>
  <c r="AB18" i="25" s="1"/>
  <c r="AB19" i="25" s="1"/>
  <c r="AB20" i="25" s="1"/>
  <c r="AB21" i="25" s="1"/>
  <c r="AB22" i="25" s="1"/>
  <c r="AB23" i="25" s="1"/>
  <c r="AB24" i="25" s="1"/>
  <c r="AB25" i="25" s="1"/>
  <c r="AB26" i="25" s="1"/>
  <c r="AB27" i="25" s="1"/>
  <c r="AB28" i="25" s="1"/>
  <c r="AB29" i="25" s="1"/>
  <c r="AB30" i="25" s="1"/>
  <c r="AB31" i="25" s="1"/>
  <c r="AB32" i="25" s="1"/>
  <c r="AB33" i="25" s="1"/>
  <c r="AB34" i="25" s="1"/>
  <c r="AB35" i="25" s="1"/>
  <c r="AB36" i="25" s="1"/>
  <c r="AB37" i="25" s="1"/>
  <c r="AB38" i="25" s="1"/>
  <c r="AB39" i="25" s="1"/>
  <c r="AB40" i="25" s="1"/>
  <c r="AB41" i="25" s="1"/>
  <c r="AB42" i="25" s="1"/>
  <c r="AB43" i="25" s="1"/>
  <c r="AB44" i="25" s="1"/>
  <c r="AB45" i="25" s="1"/>
  <c r="AB46" i="25" s="1"/>
  <c r="AB47" i="25" s="1"/>
  <c r="AB48" i="25" s="1"/>
  <c r="AB49" i="25" s="1"/>
  <c r="AB50" i="25" s="1"/>
  <c r="AB51" i="25" s="1"/>
  <c r="AB52" i="25" s="1"/>
  <c r="AB53" i="25" s="1"/>
  <c r="AB54" i="25" s="1"/>
  <c r="AB55" i="25" s="1"/>
  <c r="AB56" i="25" s="1"/>
  <c r="AB57" i="25" s="1"/>
  <c r="AB58" i="25" s="1"/>
  <c r="AB59" i="25" s="1"/>
  <c r="AB60" i="25" s="1"/>
  <c r="AB61" i="25" s="1"/>
  <c r="AB62" i="25" s="1"/>
  <c r="AB63" i="25" s="1"/>
  <c r="AB64" i="25" s="1"/>
  <c r="AB65" i="25" s="1"/>
  <c r="AB66" i="25" s="1"/>
  <c r="AB67" i="25" s="1"/>
  <c r="AB68" i="25" s="1"/>
  <c r="AB69" i="25" s="1"/>
  <c r="AB70" i="25" s="1"/>
  <c r="AB71" i="25" s="1"/>
  <c r="AB72" i="25" s="1"/>
  <c r="AB73" i="25" s="1"/>
  <c r="AB74" i="25" s="1"/>
  <c r="AB75" i="25" s="1"/>
  <c r="AB76" i="25" s="1"/>
  <c r="AB77" i="25" s="1"/>
  <c r="AB78" i="25" s="1"/>
  <c r="AB79" i="25" s="1"/>
  <c r="AB80" i="25" s="1"/>
  <c r="AB81" i="25" s="1"/>
  <c r="AB82" i="25" s="1"/>
  <c r="AB83" i="25" s="1"/>
  <c r="AB84" i="25" s="1"/>
  <c r="AB85" i="25" s="1"/>
  <c r="AB86" i="25" s="1"/>
  <c r="AB87" i="25" s="1"/>
  <c r="AB88" i="25" s="1"/>
  <c r="AB89" i="25" s="1"/>
  <c r="AB90" i="25" s="1"/>
  <c r="AB91" i="25" s="1"/>
  <c r="AB92" i="25" s="1"/>
  <c r="AB93" i="25" s="1"/>
  <c r="AB94" i="25" s="1"/>
  <c r="AB95" i="25" s="1"/>
  <c r="AB96" i="25" s="1"/>
  <c r="AB97" i="25" s="1"/>
  <c r="AB98" i="25" s="1"/>
  <c r="AB99" i="25" s="1"/>
  <c r="AB100" i="25" s="1"/>
  <c r="AB101" i="25" s="1"/>
  <c r="AB102" i="25" s="1"/>
  <c r="AB103" i="25" s="1"/>
  <c r="AB104" i="25" s="1"/>
  <c r="AB105" i="25" s="1"/>
  <c r="AB106" i="25" s="1"/>
  <c r="AB107" i="25" s="1"/>
  <c r="AB108" i="25" s="1"/>
  <c r="AB109" i="25" s="1"/>
  <c r="AB110" i="25" s="1"/>
  <c r="AB111" i="25" s="1"/>
  <c r="AB112" i="25" s="1"/>
  <c r="AB113" i="25" s="1"/>
  <c r="AB114" i="25" s="1"/>
  <c r="AB115" i="25" s="1"/>
  <c r="AB116" i="25" s="1"/>
  <c r="A126" i="17"/>
  <c r="K127" i="17"/>
  <c r="D127" i="16"/>
  <c r="D121" i="25"/>
  <c r="D123" i="25" s="1"/>
  <c r="S124" i="25"/>
  <c r="AA117" i="25"/>
  <c r="AC117" i="25"/>
  <c r="A127" i="17"/>
  <c r="B125" i="17"/>
  <c r="K126" i="17"/>
  <c r="A121" i="17"/>
  <c r="A123" i="17" s="1"/>
  <c r="W117" i="16"/>
  <c r="W118" i="16"/>
  <c r="X118" i="16"/>
  <c r="A121" i="15"/>
  <c r="Q127" i="15"/>
  <c r="R124" i="16"/>
  <c r="D122" i="16" s="1"/>
  <c r="B126" i="15"/>
  <c r="H117" i="18"/>
  <c r="A124" i="18" s="1"/>
  <c r="D126" i="25"/>
  <c r="S126" i="25"/>
  <c r="Z9" i="25"/>
  <c r="Z10" i="25" s="1"/>
  <c r="Z11" i="25" s="1"/>
  <c r="Z12" i="25" s="1"/>
  <c r="Z13" i="25" s="1"/>
  <c r="Z14" i="25" s="1"/>
  <c r="Z15" i="25" s="1"/>
  <c r="Z16" i="25" s="1"/>
  <c r="Z17" i="25" s="1"/>
  <c r="Z18" i="25" s="1"/>
  <c r="Z19" i="25" s="1"/>
  <c r="Z20" i="25" s="1"/>
  <c r="Z21" i="25" s="1"/>
  <c r="Z22" i="25" s="1"/>
  <c r="Z23" i="25" s="1"/>
  <c r="Z24" i="25" s="1"/>
  <c r="Z25" i="25" s="1"/>
  <c r="Z26" i="25" s="1"/>
  <c r="Z27" i="25" s="1"/>
  <c r="Z28" i="25" s="1"/>
  <c r="Z29" i="25" s="1"/>
  <c r="Z30" i="25" s="1"/>
  <c r="Z31" i="25" s="1"/>
  <c r="Z32" i="25" s="1"/>
  <c r="Z33" i="25" s="1"/>
  <c r="Z34" i="25" s="1"/>
  <c r="Z35" i="25" s="1"/>
  <c r="Z36" i="25" s="1"/>
  <c r="Z37" i="25" s="1"/>
  <c r="Z38" i="25" s="1"/>
  <c r="Z39" i="25" s="1"/>
  <c r="Z40" i="25" s="1"/>
  <c r="Z41" i="25" s="1"/>
  <c r="Z42" i="25" s="1"/>
  <c r="Z43" i="25" s="1"/>
  <c r="Z44" i="25" s="1"/>
  <c r="Z45" i="25" s="1"/>
  <c r="Z46" i="25" s="1"/>
  <c r="Z47" i="25" s="1"/>
  <c r="Z48" i="25" s="1"/>
  <c r="Z49" i="25" s="1"/>
  <c r="Z50" i="25" s="1"/>
  <c r="Z51" i="25" s="1"/>
  <c r="Z52" i="25" s="1"/>
  <c r="Z53" i="25" s="1"/>
  <c r="Z54" i="25" s="1"/>
  <c r="Z55" i="25" s="1"/>
  <c r="Z56" i="25" s="1"/>
  <c r="Z57" i="25" s="1"/>
  <c r="Z58" i="25" s="1"/>
  <c r="Z59" i="25" s="1"/>
  <c r="Z60" i="25" s="1"/>
  <c r="Z61" i="25" s="1"/>
  <c r="Z62" i="25" s="1"/>
  <c r="Z63" i="25" s="1"/>
  <c r="Z64" i="25" s="1"/>
  <c r="Z65" i="25" s="1"/>
  <c r="Z66" i="25" s="1"/>
  <c r="Z67" i="25" s="1"/>
  <c r="Z68" i="25" s="1"/>
  <c r="Z69" i="25" s="1"/>
  <c r="Z70" i="25" s="1"/>
  <c r="Z71" i="25" s="1"/>
  <c r="Z72" i="25" s="1"/>
  <c r="Z73" i="25" s="1"/>
  <c r="Z74" i="25" s="1"/>
  <c r="Z75" i="25" s="1"/>
  <c r="Z76" i="25" s="1"/>
  <c r="Z77" i="25" s="1"/>
  <c r="Z78" i="25" s="1"/>
  <c r="Z79" i="25" s="1"/>
  <c r="Z80" i="25" s="1"/>
  <c r="Z81" i="25" s="1"/>
  <c r="Z82" i="25" s="1"/>
  <c r="Z83" i="25" s="1"/>
  <c r="Z84" i="25" s="1"/>
  <c r="Z85" i="25" s="1"/>
  <c r="Z86" i="25" s="1"/>
  <c r="Z87" i="25" s="1"/>
  <c r="Z88" i="25" s="1"/>
  <c r="Z89" i="25" s="1"/>
  <c r="Z90" i="25" s="1"/>
  <c r="Z91" i="25" s="1"/>
  <c r="Z92" i="25" s="1"/>
  <c r="Z93" i="25" s="1"/>
  <c r="Z94" i="25" s="1"/>
  <c r="Z95" i="25" s="1"/>
  <c r="Z96" i="25" s="1"/>
  <c r="Z97" i="25" s="1"/>
  <c r="Z98" i="25" s="1"/>
  <c r="Z99" i="25" s="1"/>
  <c r="Z100" i="25" s="1"/>
  <c r="Z101" i="25" s="1"/>
  <c r="Z102" i="25" s="1"/>
  <c r="Z103" i="25" s="1"/>
  <c r="Z104" i="25" s="1"/>
  <c r="Z105" i="25" s="1"/>
  <c r="Z106" i="25" s="1"/>
  <c r="Z107" i="25" s="1"/>
  <c r="Z108" i="25" s="1"/>
  <c r="Z109" i="25" s="1"/>
  <c r="Z110" i="25" s="1"/>
  <c r="Z111" i="25" s="1"/>
  <c r="Z112" i="25" s="1"/>
  <c r="Z113" i="25" s="1"/>
  <c r="Z114" i="25" s="1"/>
  <c r="Z115" i="25" s="1"/>
  <c r="Z116" i="25" s="1"/>
  <c r="K124" i="16"/>
  <c r="D127" i="15"/>
  <c r="B125" i="15"/>
  <c r="A127" i="15"/>
  <c r="D125" i="25"/>
  <c r="T126" i="25"/>
  <c r="D137" i="25" s="1"/>
  <c r="J117" i="24"/>
  <c r="D123" i="24" s="1"/>
  <c r="Q126" i="16"/>
  <c r="D121" i="16"/>
  <c r="B125" i="16"/>
  <c r="A126" i="16"/>
  <c r="B126" i="16" s="1"/>
  <c r="K127" i="16"/>
  <c r="K123" i="25"/>
  <c r="Q126" i="15"/>
  <c r="D121" i="15"/>
  <c r="D123" i="15" s="1"/>
  <c r="A125" i="25"/>
  <c r="L126" i="25"/>
  <c r="D136" i="25" s="1"/>
  <c r="K126" i="25"/>
  <c r="A126" i="25"/>
  <c r="R124" i="17"/>
  <c r="D122" i="17" s="1"/>
  <c r="Q124" i="17"/>
  <c r="B126" i="17" l="1"/>
  <c r="D127" i="25"/>
  <c r="B126" i="25"/>
  <c r="K124" i="25"/>
  <c r="A121" i="25"/>
  <c r="A123" i="25" s="1"/>
  <c r="Q126" i="17"/>
  <c r="D121" i="17"/>
  <c r="D123" i="17" s="1"/>
  <c r="K127" i="25"/>
  <c r="D140" i="25"/>
  <c r="D139" i="25"/>
  <c r="A127" i="16"/>
  <c r="A123" i="15"/>
  <c r="D138" i="25"/>
  <c r="D123" i="16"/>
  <c r="K126" i="16"/>
  <c r="A121" i="16"/>
  <c r="A123" i="16" s="1"/>
  <c r="K126" i="15"/>
  <c r="A127" i="25"/>
  <c r="B125" i="25"/>
  <c r="S127" i="25"/>
  <c r="D141" i="2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MyPc</author>
  </authors>
  <commentList>
    <comment ref="F3" authorId="0" shapeId="0" xr:uid="{13F314F9-A197-4DC9-BD14-6E294862AA29}">
      <text>
        <r>
          <rPr>
            <b/>
            <sz val="9"/>
            <color indexed="81"/>
            <rFont val="Tahoma"/>
            <family val="2"/>
            <charset val="162"/>
          </rPr>
          <t xml:space="preserve">Fatiha suresinde besmelenin ayetlere dahil edilmesinin anlamı vardır. Simetrinin oluşmasını sağlar. </t>
        </r>
      </text>
    </comment>
    <comment ref="G11" authorId="0" shapeId="0" xr:uid="{787C9029-7DA4-4ABB-8D0A-B2A3D49D507D}">
      <text>
        <r>
          <rPr>
            <b/>
            <sz val="9"/>
            <color indexed="81"/>
            <rFont val="Tahoma"/>
            <family val="2"/>
            <charset val="162"/>
          </rPr>
          <t>Tevbe Suresi son iki ayet: 
Özel ayetler     ( +2  )
128 ve 129 ayetler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MyPc</author>
  </authors>
  <commentList>
    <comment ref="E3" authorId="0" shapeId="0" xr:uid="{00000000-0006-0000-0D00-000001000000}">
      <text>
        <r>
          <rPr>
            <b/>
            <sz val="9"/>
            <color indexed="81"/>
            <rFont val="Tahoma"/>
            <family val="2"/>
            <charset val="162"/>
          </rPr>
          <t xml:space="preserve">Fatiha suresinde besmelenin ayetlere dahil edilmesinin anlamı vardır. Simetrinin oluşmasını sağlar. </t>
        </r>
      </text>
    </comment>
    <comment ref="F11" authorId="0" shapeId="0" xr:uid="{00000000-0006-0000-0D00-000002000000}">
      <text>
        <r>
          <rPr>
            <b/>
            <sz val="9"/>
            <color indexed="81"/>
            <rFont val="Tahoma"/>
            <family val="2"/>
            <charset val="162"/>
          </rPr>
          <t>Tevbe Suresi son iki ayet: Özel ayetler     ( +2  )
128 ve 129 ayetler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MyPc</author>
  </authors>
  <commentList>
    <comment ref="E3" authorId="0" shapeId="0" xr:uid="{00000000-0006-0000-0E00-000001000000}">
      <text>
        <r>
          <rPr>
            <b/>
            <sz val="9"/>
            <color indexed="81"/>
            <rFont val="Tahoma"/>
            <family val="2"/>
            <charset val="162"/>
          </rPr>
          <t xml:space="preserve">Fatiha suresinde besmelenin ayetlere dahil edilmesinin anlamı vardır. Simetrinin oluşmasını sağlar. </t>
        </r>
      </text>
    </comment>
    <comment ref="F11" authorId="0" shapeId="0" xr:uid="{00000000-0006-0000-0E00-000002000000}">
      <text>
        <r>
          <rPr>
            <b/>
            <sz val="9"/>
            <color indexed="81"/>
            <rFont val="Tahoma"/>
            <family val="2"/>
            <charset val="162"/>
          </rPr>
          <t>Tevbe Suresi son iki ayet: Özel ayetler     ( +2  )
128 ve 129 ayetler</t>
        </r>
      </text>
    </comment>
  </commentList>
</comments>
</file>

<file path=xl/sharedStrings.xml><?xml version="1.0" encoding="utf-8"?>
<sst xmlns="http://schemas.openxmlformats.org/spreadsheetml/2006/main" count="3186" uniqueCount="231">
  <si>
    <t>Kur'an-ı Kerim'deki Sırasına Göre Sûrelerin Fihristi</t>
  </si>
  <si>
    <t>Sûre Numarası</t>
  </si>
  <si>
    <t>Sûre İsmi</t>
  </si>
  <si>
    <t>Nâzil Olduğu Yer</t>
  </si>
  <si>
    <t>Âyet Sayısı</t>
  </si>
  <si>
    <t>Fâtiha</t>
  </si>
  <si>
    <t>Bakara</t>
  </si>
  <si>
    <t>Âl-i İmrân</t>
  </si>
  <si>
    <t>Nisâ</t>
  </si>
  <si>
    <t>Mâide</t>
  </si>
  <si>
    <t>En'âm</t>
  </si>
  <si>
    <t>A'râf</t>
  </si>
  <si>
    <t>Enfâl</t>
  </si>
  <si>
    <t>Tevbe</t>
  </si>
  <si>
    <t>Yunus</t>
  </si>
  <si>
    <t>Hûd</t>
  </si>
  <si>
    <t>Yusuf</t>
  </si>
  <si>
    <t>Ra'd</t>
  </si>
  <si>
    <t>İbrahim</t>
  </si>
  <si>
    <t>Hicr</t>
  </si>
  <si>
    <t>Nahl</t>
  </si>
  <si>
    <t>İsrâ</t>
  </si>
  <si>
    <t>Kehf</t>
  </si>
  <si>
    <t>Meryem</t>
  </si>
  <si>
    <t>Tâ-Hâ</t>
  </si>
  <si>
    <t>Enbiyâ</t>
  </si>
  <si>
    <t>Hac</t>
  </si>
  <si>
    <t>Mü'minûn</t>
  </si>
  <si>
    <t>Nûr</t>
  </si>
  <si>
    <t>Furkan</t>
  </si>
  <si>
    <t>Şuarâ</t>
  </si>
  <si>
    <t>Neml</t>
  </si>
  <si>
    <t>Kasas</t>
  </si>
  <si>
    <t>Ankebût</t>
  </si>
  <si>
    <t>Rûm</t>
  </si>
  <si>
    <t>Lokman</t>
  </si>
  <si>
    <t>Secde</t>
  </si>
  <si>
    <t>Ahzâb</t>
  </si>
  <si>
    <t>Sebe'</t>
  </si>
  <si>
    <t>Fâtır</t>
  </si>
  <si>
    <t>Yâsin</t>
  </si>
  <si>
    <t>Sâffât</t>
  </si>
  <si>
    <t>Sâd</t>
  </si>
  <si>
    <t>Zümer</t>
  </si>
  <si>
    <t>Mü'min</t>
  </si>
  <si>
    <t>Fussilet</t>
  </si>
  <si>
    <t>Şûrâ</t>
  </si>
  <si>
    <t>Zuhruf</t>
  </si>
  <si>
    <t>Duhân</t>
  </si>
  <si>
    <t>Câsiye</t>
  </si>
  <si>
    <t>Ahkaf</t>
  </si>
  <si>
    <t>Muhammed</t>
  </si>
  <si>
    <t>Fetih</t>
  </si>
  <si>
    <t>Hucurât</t>
  </si>
  <si>
    <t>Kaf</t>
  </si>
  <si>
    <t>Zâriyât</t>
  </si>
  <si>
    <t>Tûr</t>
  </si>
  <si>
    <t>Necm</t>
  </si>
  <si>
    <t>Kamer</t>
  </si>
  <si>
    <t>Rahmân</t>
  </si>
  <si>
    <t>Vâkıa</t>
  </si>
  <si>
    <t>Hadid</t>
  </si>
  <si>
    <t>Mücâdele</t>
  </si>
  <si>
    <t>Haşr</t>
  </si>
  <si>
    <t>Mümtehine</t>
  </si>
  <si>
    <t>Saf</t>
  </si>
  <si>
    <t>Cum'a</t>
  </si>
  <si>
    <t>Münâfikûn</t>
  </si>
  <si>
    <t>Teğabün</t>
  </si>
  <si>
    <t>Talâk</t>
  </si>
  <si>
    <t>Tahrim</t>
  </si>
  <si>
    <t>Mülk</t>
  </si>
  <si>
    <t>Kalem</t>
  </si>
  <si>
    <t>Hâkka</t>
  </si>
  <si>
    <t>Meâric</t>
  </si>
  <si>
    <t>Nuh</t>
  </si>
  <si>
    <t>Cin</t>
  </si>
  <si>
    <t>Müzzemmil</t>
  </si>
  <si>
    <t>Müddessir</t>
  </si>
  <si>
    <t>Kıyamet</t>
  </si>
  <si>
    <t>İnsan</t>
  </si>
  <si>
    <t>Mürselât</t>
  </si>
  <si>
    <t>Nebe'</t>
  </si>
  <si>
    <t>Nâziât</t>
  </si>
  <si>
    <t>Abese</t>
  </si>
  <si>
    <t>Tekvir</t>
  </si>
  <si>
    <t>İnfitâr</t>
  </si>
  <si>
    <t>Mutaffifin</t>
  </si>
  <si>
    <t>İnşikak</t>
  </si>
  <si>
    <t>Bürûc</t>
  </si>
  <si>
    <t>Târık</t>
  </si>
  <si>
    <t>A'lâ</t>
  </si>
  <si>
    <t>Gâşiye</t>
  </si>
  <si>
    <t>Fecr</t>
  </si>
  <si>
    <t>Beled</t>
  </si>
  <si>
    <t>Şems</t>
  </si>
  <si>
    <t>Leyl</t>
  </si>
  <si>
    <t>Duhâ</t>
  </si>
  <si>
    <t>İnşirâh</t>
  </si>
  <si>
    <t>Tin</t>
  </si>
  <si>
    <t>Alak</t>
  </si>
  <si>
    <t>Kadir</t>
  </si>
  <si>
    <t>Beyyine</t>
  </si>
  <si>
    <t>Zilzâl</t>
  </si>
  <si>
    <t>Âdiyât</t>
  </si>
  <si>
    <t>Kâria</t>
  </si>
  <si>
    <t>Tekâsür</t>
  </si>
  <si>
    <t>Asr</t>
  </si>
  <si>
    <t>Hümeze</t>
  </si>
  <si>
    <t>Fil</t>
  </si>
  <si>
    <t>Kureyş</t>
  </si>
  <si>
    <t>Mâûn</t>
  </si>
  <si>
    <t>Kevser</t>
  </si>
  <si>
    <t>Kâfirûn</t>
  </si>
  <si>
    <t>Nasr</t>
  </si>
  <si>
    <t>Tebbet</t>
  </si>
  <si>
    <t>İhlâs</t>
  </si>
  <si>
    <t>Felâk</t>
  </si>
  <si>
    <t>Nâs</t>
  </si>
  <si>
    <t>Mekke</t>
  </si>
  <si>
    <t>Medine</t>
  </si>
  <si>
    <t>Tek-Tek</t>
  </si>
  <si>
    <t>Çift-Tek</t>
  </si>
  <si>
    <t>Tek-Çift</t>
  </si>
  <si>
    <t>Çift-Çift</t>
  </si>
  <si>
    <t>Sayısı</t>
  </si>
  <si>
    <t>Toplamı</t>
  </si>
  <si>
    <t>Tek</t>
  </si>
  <si>
    <t>Çift</t>
  </si>
  <si>
    <t>Âyet Sayı Top</t>
  </si>
  <si>
    <t>Numaralandırılmamış Besmele Sayısı</t>
  </si>
  <si>
    <t>Numaralandırılmış Âyet Sayısı</t>
  </si>
  <si>
    <t>114 = 19 x 6</t>
  </si>
  <si>
    <t xml:space="preserve"> 6555 = 19 x 345</t>
  </si>
  <si>
    <t>6346 = 19 x 334</t>
  </si>
  <si>
    <t>Sûre Num Top</t>
  </si>
  <si>
    <t>57 = 19 x 3</t>
  </si>
  <si>
    <t>Özel Ayet Sayısı</t>
  </si>
  <si>
    <t>6 x (10 + 9) = 114</t>
  </si>
  <si>
    <t xml:space="preserve"> 619 asal sayısı, 114. asal sayıdır</t>
  </si>
  <si>
    <t xml:space="preserve">6 x 19 = 114 </t>
  </si>
  <si>
    <t>6 + 3 + 4 + 6 = 19</t>
  </si>
  <si>
    <t>Sure Numarası</t>
  </si>
  <si>
    <t>Ayet Sayısı</t>
  </si>
  <si>
    <r>
      <t xml:space="preserve">Aynı zamanda ayet sayısı </t>
    </r>
    <r>
      <rPr>
        <sz val="8"/>
        <color rgb="FFFF0000"/>
        <rFont val="Arial"/>
        <family val="2"/>
        <charset val="162"/>
      </rPr>
      <t>Çift</t>
    </r>
    <r>
      <rPr>
        <sz val="8"/>
        <color theme="1"/>
        <rFont val="Arial"/>
        <family val="2"/>
        <charset val="162"/>
      </rPr>
      <t xml:space="preserve"> olan Sureleri sayısı :</t>
    </r>
  </si>
  <si>
    <r>
      <t xml:space="preserve">Aynı zamanda ayet sayısı </t>
    </r>
    <r>
      <rPr>
        <sz val="8"/>
        <color rgb="FFFF0000"/>
        <rFont val="Arial"/>
        <family val="2"/>
        <charset val="162"/>
      </rPr>
      <t>Tek</t>
    </r>
    <r>
      <rPr>
        <sz val="8"/>
        <color theme="1"/>
        <rFont val="Arial"/>
        <family val="2"/>
        <charset val="162"/>
      </rPr>
      <t xml:space="preserve"> olan Sureleri sayısı :</t>
    </r>
  </si>
  <si>
    <t>Suredeki 
Ayet Sayısı</t>
  </si>
  <si>
    <r>
      <t xml:space="preserve">60 </t>
    </r>
    <r>
      <rPr>
        <sz val="16"/>
        <rFont val="Arial"/>
        <family val="2"/>
        <charset val="162"/>
      </rPr>
      <t>+</t>
    </r>
    <r>
      <rPr>
        <sz val="16"/>
        <color rgb="FFFF0000"/>
        <rFont val="Arial"/>
        <family val="2"/>
        <charset val="162"/>
      </rPr>
      <t xml:space="preserve"> 54 </t>
    </r>
    <r>
      <rPr>
        <sz val="16"/>
        <rFont val="Arial"/>
        <family val="2"/>
        <charset val="162"/>
      </rPr>
      <t>= 114</t>
    </r>
  </si>
  <si>
    <r>
      <t xml:space="preserve">Kur'an daki Surelerin içinde bulunan Ayet sayılarının 
</t>
    </r>
    <r>
      <rPr>
        <sz val="10"/>
        <color rgb="FFFF0000"/>
        <rFont val="Arial"/>
        <family val="2"/>
        <charset val="162"/>
      </rPr>
      <t>Çift</t>
    </r>
    <r>
      <rPr>
        <sz val="10"/>
        <color theme="1"/>
        <rFont val="Arial"/>
        <family val="2"/>
        <charset val="162"/>
      </rPr>
      <t xml:space="preserve"> veya </t>
    </r>
    <r>
      <rPr>
        <sz val="10"/>
        <color rgb="FFFF0000"/>
        <rFont val="Arial"/>
        <family val="2"/>
        <charset val="162"/>
      </rPr>
      <t>Tek</t>
    </r>
    <r>
      <rPr>
        <sz val="10"/>
        <color theme="1"/>
        <rFont val="Arial"/>
        <family val="2"/>
        <charset val="162"/>
      </rPr>
      <t xml:space="preserve"> olmalarına göre sistemin kümelenmesi</t>
    </r>
  </si>
  <si>
    <t>Toplam</t>
  </si>
  <si>
    <t>Sure No ve Ayet Say Top</t>
  </si>
  <si>
    <r>
      <t xml:space="preserve">60 </t>
    </r>
    <r>
      <rPr>
        <sz val="10"/>
        <rFont val="Arial"/>
        <family val="2"/>
        <charset val="162"/>
      </rPr>
      <t>+</t>
    </r>
    <r>
      <rPr>
        <sz val="10"/>
        <color rgb="FFFF0000"/>
        <rFont val="Arial"/>
        <family val="2"/>
        <charset val="162"/>
      </rPr>
      <t xml:space="preserve"> 54 </t>
    </r>
    <r>
      <rPr>
        <sz val="10"/>
        <rFont val="Arial"/>
        <family val="2"/>
        <charset val="162"/>
      </rPr>
      <t>= 114</t>
    </r>
  </si>
  <si>
    <t>345 x 19 = 6555</t>
  </si>
  <si>
    <t>Sıra No</t>
  </si>
  <si>
    <t>Eleman Say Top</t>
  </si>
  <si>
    <t>6346 = 6234 +112</t>
  </si>
  <si>
    <r>
      <t>114 = 112 +</t>
    </r>
    <r>
      <rPr>
        <sz val="9"/>
        <color rgb="FFFF0000"/>
        <rFont val="Arial"/>
        <family val="2"/>
        <charset val="162"/>
      </rPr>
      <t xml:space="preserve"> 2</t>
    </r>
  </si>
  <si>
    <t xml:space="preserve"> </t>
  </si>
  <si>
    <t>The number verse of surah 57 is 29    ( 57 = 28 + 29 )</t>
  </si>
  <si>
    <t>First 57 Surahs</t>
  </si>
  <si>
    <t>Last 57 Surahs</t>
  </si>
  <si>
    <t>114 surahs</t>
  </si>
  <si>
    <t>Even</t>
  </si>
  <si>
    <t>Odd</t>
  </si>
  <si>
    <t>Even - Even</t>
  </si>
  <si>
    <t>Odd - Odd</t>
  </si>
  <si>
    <t>Even - Odd</t>
  </si>
  <si>
    <t>Odd - Even</t>
  </si>
  <si>
    <t>Even - Even   /  Odd - Odd</t>
  </si>
  <si>
    <t>Even - Odd  /  Odd - Even</t>
  </si>
  <si>
    <r>
      <rPr>
        <b/>
        <sz val="10"/>
        <color theme="1"/>
        <rFont val="Arial"/>
        <family val="2"/>
        <charset val="162"/>
      </rPr>
      <t>Çift</t>
    </r>
    <r>
      <rPr>
        <b/>
        <sz val="7"/>
        <color theme="1"/>
        <rFont val="Arial"/>
        <family val="2"/>
        <charset val="162"/>
      </rPr>
      <t xml:space="preserve">
Çift-Çift               Tek-Tek</t>
    </r>
  </si>
  <si>
    <r>
      <rPr>
        <b/>
        <sz val="10"/>
        <color theme="1"/>
        <rFont val="Arial"/>
        <family val="2"/>
        <charset val="162"/>
      </rPr>
      <t>Tek</t>
    </r>
    <r>
      <rPr>
        <b/>
        <sz val="7"/>
        <color theme="1"/>
        <rFont val="Arial"/>
        <family val="2"/>
        <charset val="162"/>
      </rPr>
      <t xml:space="preserve">
Çift-Tek               Tek-Çift</t>
    </r>
  </si>
  <si>
    <t>129 Kodlama Grubu</t>
  </si>
  <si>
    <t>Fihristeki Çift olan 60 Ayet Sayısının ardışık sıralaması</t>
  </si>
  <si>
    <t>Fihristeki Tek olan 54 Ayet Sayısının ardışık sıralaması</t>
  </si>
  <si>
    <t>Mushaf Sırasına Göre Kur'an-ı Kerim Sûrelerinin Fihristi</t>
  </si>
  <si>
    <t>Ayet Top</t>
  </si>
  <si>
    <t>Sure Top</t>
  </si>
  <si>
    <t>Ayet Top    Sure Top</t>
  </si>
  <si>
    <t>Sure Top    Ayet Top</t>
  </si>
  <si>
    <r>
      <rPr>
        <b/>
        <sz val="11"/>
        <color theme="1"/>
        <rFont val="Calibri"/>
        <family val="2"/>
        <charset val="162"/>
        <scheme val="minor"/>
      </rPr>
      <t>Ayet sayıları arasındaki</t>
    </r>
    <r>
      <rPr>
        <b/>
        <sz val="12"/>
        <color theme="1"/>
        <rFont val="Calibri"/>
        <family val="2"/>
        <charset val="162"/>
        <scheme val="minor"/>
      </rPr>
      <t xml:space="preserve">
Mutlak Farklar</t>
    </r>
  </si>
  <si>
    <t>TEK</t>
  </si>
  <si>
    <t>ÇİFT</t>
  </si>
  <si>
    <t>Toplam
 Ayet Sayısı</t>
  </si>
  <si>
    <t>Sure  -  Çift Ayet</t>
  </si>
  <si>
    <t>Sure  -  Tek Ayet</t>
  </si>
  <si>
    <t>الم</t>
  </si>
  <si>
    <t>المص</t>
  </si>
  <si>
    <t>الر -</t>
  </si>
  <si>
    <t>المر -</t>
  </si>
  <si>
    <t>كهيعص</t>
  </si>
  <si>
    <t>طه</t>
  </si>
  <si>
    <t>طسم</t>
  </si>
  <si>
    <t>طس -</t>
  </si>
  <si>
    <t>يس</t>
  </si>
  <si>
    <t>ص -</t>
  </si>
  <si>
    <t>حم</t>
  </si>
  <si>
    <t>حم  عسق</t>
  </si>
  <si>
    <t>ق -</t>
  </si>
  <si>
    <t>ن -</t>
  </si>
  <si>
    <r>
      <t>7 x 19</t>
    </r>
    <r>
      <rPr>
        <b/>
        <vertAlign val="superscript"/>
        <sz val="24"/>
        <color rgb="FFFF0000"/>
        <rFont val="Calibri"/>
        <family val="2"/>
        <charset val="162"/>
        <scheme val="minor"/>
      </rPr>
      <t>2</t>
    </r>
  </si>
  <si>
    <r>
      <t xml:space="preserve">7 + 1 + 9 + </t>
    </r>
    <r>
      <rPr>
        <b/>
        <sz val="14"/>
        <color rgb="FFFF0000"/>
        <rFont val="Calibri"/>
        <family val="2"/>
        <charset val="162"/>
        <scheme val="minor"/>
      </rPr>
      <t>2</t>
    </r>
    <r>
      <rPr>
        <b/>
        <sz val="14"/>
        <color theme="1"/>
        <rFont val="Calibri"/>
        <family val="2"/>
        <charset val="162"/>
        <scheme val="minor"/>
      </rPr>
      <t xml:space="preserve"> = 19</t>
    </r>
  </si>
  <si>
    <t xml:space="preserve">129 Kodlama Grubu </t>
  </si>
  <si>
    <t>Ha-Mim Sureleri (40-46) Bsm+Ayet sayıları</t>
  </si>
  <si>
    <t>Numarasız
Besmele Sayısı</t>
  </si>
  <si>
    <t>Huruf-u
Mukattaa</t>
  </si>
  <si>
    <t>Sûre
Numarası</t>
  </si>
  <si>
    <t>Mustafa Kurdoğlu
Türkiye</t>
  </si>
  <si>
    <t>6236 numaralandırılmış Kur'an ayetinin, ayet sayılarının ardışık dizilimi</t>
  </si>
  <si>
    <r>
      <rPr>
        <b/>
        <sz val="18"/>
        <color theme="8" tint="-0.249977111117893"/>
        <rFont val="Arial"/>
        <family val="2"/>
        <charset val="162"/>
      </rPr>
      <t>85</t>
    </r>
    <r>
      <rPr>
        <b/>
        <sz val="18"/>
        <color theme="1"/>
        <rFont val="Arial"/>
        <family val="2"/>
        <charset val="162"/>
      </rPr>
      <t xml:space="preserve"> </t>
    </r>
    <r>
      <rPr>
        <b/>
        <sz val="18"/>
        <color rgb="FF3EDE18"/>
        <rFont val="Arial"/>
        <family val="2"/>
        <charset val="162"/>
      </rPr>
      <t>54</t>
    </r>
    <r>
      <rPr>
        <b/>
        <sz val="18"/>
        <color theme="1"/>
        <rFont val="Arial"/>
        <family val="2"/>
        <charset val="162"/>
      </rPr>
      <t xml:space="preserve"> </t>
    </r>
    <r>
      <rPr>
        <b/>
        <sz val="18"/>
        <color rgb="FFFF0000"/>
        <rFont val="Arial"/>
        <family val="2"/>
        <charset val="162"/>
      </rPr>
      <t>53</t>
    </r>
    <r>
      <rPr>
        <b/>
        <sz val="18"/>
        <color theme="8" tint="-0.249977111117893"/>
        <rFont val="Arial"/>
        <family val="2"/>
        <charset val="162"/>
      </rPr>
      <t xml:space="preserve"> 89 </t>
    </r>
    <r>
      <rPr>
        <b/>
        <sz val="18"/>
        <color rgb="FFFF0000"/>
        <rFont val="Arial"/>
        <family val="2"/>
        <charset val="162"/>
      </rPr>
      <t>59</t>
    </r>
    <r>
      <rPr>
        <b/>
        <sz val="18"/>
        <color theme="8" tint="-0.249977111117893"/>
        <rFont val="Arial"/>
        <family val="2"/>
        <charset val="162"/>
      </rPr>
      <t xml:space="preserve"> 37 </t>
    </r>
    <r>
      <rPr>
        <b/>
        <sz val="18"/>
        <color rgb="FFFF0000"/>
        <rFont val="Arial"/>
        <family val="2"/>
        <charset val="162"/>
      </rPr>
      <t>35</t>
    </r>
  </si>
  <si>
    <r>
      <rPr>
        <b/>
        <sz val="11"/>
        <color rgb="FFFF0000"/>
        <rFont val="Arial"/>
        <family val="2"/>
        <charset val="162"/>
      </rPr>
      <t>60</t>
    </r>
    <r>
      <rPr>
        <b/>
        <sz val="11"/>
        <rFont val="Arial"/>
        <family val="2"/>
        <charset val="162"/>
      </rPr>
      <t xml:space="preserve"> * (114 + 1) / 2  =  </t>
    </r>
    <r>
      <rPr>
        <b/>
        <sz val="11"/>
        <color rgb="FFFF0000"/>
        <rFont val="Arial"/>
        <family val="2"/>
        <charset val="162"/>
      </rPr>
      <t>3450</t>
    </r>
  </si>
  <si>
    <r>
      <rPr>
        <b/>
        <sz val="11"/>
        <color theme="8" tint="-0.249977111117893"/>
        <rFont val="Arial"/>
        <family val="2"/>
        <charset val="162"/>
      </rPr>
      <t>54</t>
    </r>
    <r>
      <rPr>
        <b/>
        <sz val="11"/>
        <rFont val="Arial"/>
        <family val="2"/>
        <charset val="162"/>
      </rPr>
      <t xml:space="preserve"> * (114 + 1) / 2  =  </t>
    </r>
    <r>
      <rPr>
        <b/>
        <sz val="11"/>
        <color theme="8" tint="-0.249977111117893"/>
        <rFont val="Arial"/>
        <family val="2"/>
        <charset val="162"/>
      </rPr>
      <t>3105</t>
    </r>
  </si>
  <si>
    <r>
      <rPr>
        <b/>
        <sz val="18"/>
        <color rgb="FFE5332F"/>
        <rFont val="Arial"/>
        <family val="2"/>
        <charset val="162"/>
      </rPr>
      <t>3450</t>
    </r>
    <r>
      <rPr>
        <b/>
        <sz val="18"/>
        <color theme="1"/>
        <rFont val="Arial"/>
        <family val="2"/>
        <charset val="162"/>
      </rPr>
      <t xml:space="preserve"> 3514 </t>
    </r>
    <r>
      <rPr>
        <b/>
        <sz val="18"/>
        <color theme="8" tint="-0.249977111117893"/>
        <rFont val="Arial"/>
        <family val="2"/>
        <charset val="162"/>
      </rPr>
      <t>3105</t>
    </r>
    <r>
      <rPr>
        <b/>
        <sz val="18"/>
        <color theme="1"/>
        <rFont val="Arial"/>
        <family val="2"/>
        <charset val="162"/>
      </rPr>
      <t xml:space="preserve"> 2722</t>
    </r>
  </si>
  <si>
    <r>
      <rPr>
        <b/>
        <sz val="11"/>
        <color rgb="FFFF0000"/>
        <rFont val="Arial"/>
        <family val="2"/>
        <charset val="162"/>
      </rPr>
      <t>3303</t>
    </r>
    <r>
      <rPr>
        <b/>
        <sz val="11"/>
        <color theme="1"/>
        <rFont val="Arial"/>
        <family val="2"/>
        <charset val="162"/>
      </rPr>
      <t xml:space="preserve"> 3252</t>
    </r>
  </si>
  <si>
    <r>
      <rPr>
        <b/>
        <sz val="11"/>
        <color rgb="FFFF0000"/>
        <rFont val="Arial"/>
        <family val="2"/>
        <charset val="162"/>
      </rPr>
      <t>3303</t>
    </r>
    <r>
      <rPr>
        <b/>
        <sz val="11"/>
        <color theme="1"/>
        <rFont val="Arial"/>
        <family val="2"/>
        <charset val="162"/>
      </rPr>
      <t xml:space="preserve"> 2933</t>
    </r>
  </si>
  <si>
    <r>
      <rPr>
        <b/>
        <sz val="18"/>
        <color rgb="FFFF0000"/>
        <rFont val="Arial"/>
        <family val="2"/>
        <charset val="162"/>
      </rPr>
      <t>3303</t>
    </r>
    <r>
      <rPr>
        <b/>
        <sz val="18"/>
        <color theme="1"/>
        <rFont val="Arial"/>
        <family val="2"/>
        <charset val="162"/>
      </rPr>
      <t xml:space="preserve"> 3252 </t>
    </r>
    <r>
      <rPr>
        <b/>
        <sz val="18"/>
        <color rgb="FFFF0000"/>
        <rFont val="Arial"/>
        <family val="2"/>
        <charset val="162"/>
      </rPr>
      <t>3303</t>
    </r>
    <r>
      <rPr>
        <b/>
        <sz val="18"/>
        <color theme="1"/>
        <rFont val="Arial"/>
        <family val="2"/>
        <charset val="162"/>
      </rPr>
      <t xml:space="preserve"> 2933</t>
    </r>
  </si>
  <si>
    <r>
      <t xml:space="preserve">7 165 75 129 109 123 111 43 99 111 135 77 227 93 69 73 45 83 75 </t>
    </r>
    <r>
      <rPr>
        <b/>
        <sz val="14"/>
        <color theme="8" tint="-0.249977111117893"/>
        <rFont val="Arial"/>
        <family val="2"/>
        <charset val="162"/>
      </rPr>
      <t xml:space="preserve">85 </t>
    </r>
    <r>
      <rPr>
        <b/>
        <sz val="14"/>
        <color rgb="FFFF0000"/>
        <rFont val="Arial"/>
        <family val="2"/>
        <charset val="162"/>
      </rPr>
      <t>53</t>
    </r>
    <r>
      <rPr>
        <b/>
        <sz val="14"/>
        <color theme="8" tint="-0.249977111117893"/>
        <rFont val="Arial"/>
        <family val="2"/>
        <charset val="162"/>
      </rPr>
      <t xml:space="preserve"> 89 </t>
    </r>
    <r>
      <rPr>
        <b/>
        <sz val="14"/>
        <color rgb="FFFF0000"/>
        <rFont val="Arial"/>
        <family val="2"/>
        <charset val="162"/>
      </rPr>
      <t>59</t>
    </r>
    <r>
      <rPr>
        <b/>
        <sz val="14"/>
        <color theme="8" tint="-0.249977111117893"/>
        <rFont val="Arial"/>
        <family val="2"/>
        <charset val="162"/>
      </rPr>
      <t xml:space="preserve"> 37 </t>
    </r>
    <r>
      <rPr>
        <b/>
        <sz val="14"/>
        <color rgb="FFFF0000"/>
        <rFont val="Arial"/>
        <family val="2"/>
        <charset val="162"/>
      </rPr>
      <t>35</t>
    </r>
    <r>
      <rPr>
        <sz val="10.5"/>
        <color theme="1"/>
        <rFont val="Arial"/>
        <family val="2"/>
        <charset val="162"/>
      </rPr>
      <t xml:space="preserve"> 29 45 49 55 29 13 11 11 31 29 19 25 17 19 15 21 11 19 5 11 11 3 9 5 7 3 3 5 5</t>
    </r>
  </si>
  <si>
    <r>
      <t xml:space="preserve">286 200 176 120 206 52 128 110 98 112 78 118 64 88 60 34 30 54 182 88 </t>
    </r>
    <r>
      <rPr>
        <b/>
        <sz val="12"/>
        <color rgb="FF3EDE18"/>
        <rFont val="Arial"/>
        <family val="2"/>
        <charset val="162"/>
      </rPr>
      <t>54</t>
    </r>
    <r>
      <rPr>
        <sz val="10.5"/>
        <color theme="1"/>
        <rFont val="Arial"/>
        <family val="2"/>
        <charset val="162"/>
      </rPr>
      <t xml:space="preserve"> 38 18 60 62 78 96 22 24 14 18 12 12 30 52 52 44 28 28 20 56 40 50 40 46 42 36 22 26 30 20 8 8 8 8 8 4 6 4 6</t>
    </r>
  </si>
  <si>
    <t/>
  </si>
  <si>
    <t>2527 = 7 x 19 x 19</t>
  </si>
  <si>
    <t>≡ 0 (mod 19)</t>
  </si>
  <si>
    <t>≡ 0 (mod 7)</t>
  </si>
  <si>
    <t>1  1   1   1   1   1   1</t>
  </si>
  <si>
    <t>86 55 54 90 60 38 36</t>
  </si>
  <si>
    <t>121  BASAMAKLI SAYI  19  SAYISINA TAM olarak bölünmektedir.  Kalan: 0</t>
  </si>
  <si>
    <t>106  BASAMAKLI SAYI  7  SAYISINA TAM olarak bölünmektedir.  Kalan: 0</t>
  </si>
  <si>
    <t>12471  BASAMAKLI SAYI  19  SAYISINA TAM olarak bölünmektedir.  Kalan: 0</t>
  </si>
  <si>
    <t>6 2 3 6</t>
  </si>
  <si>
    <t xml:space="preserve">6 8 5 9 = </t>
  </si>
  <si>
    <t>19 x 19 x 19</t>
  </si>
  <si>
    <r>
      <rPr>
        <sz val="10"/>
        <color theme="1"/>
        <rFont val="Calibri"/>
        <family val="2"/>
        <charset val="162"/>
        <scheme val="minor"/>
      </rPr>
      <t>123456</t>
    </r>
    <r>
      <rPr>
        <b/>
        <sz val="12"/>
        <color theme="1"/>
        <rFont val="Calibri"/>
        <family val="2"/>
        <charset val="162"/>
        <scheme val="minor"/>
      </rPr>
      <t>7</t>
    </r>
    <r>
      <rPr>
        <sz val="10"/>
        <color theme="5" tint="-0.249977111117893"/>
        <rFont val="Calibri"/>
        <family val="2"/>
        <charset val="162"/>
        <scheme val="minor"/>
      </rPr>
      <t>123456789101112131415161718192021222324252627282930313233343536373839404142434445464748495051525354555657585960616263646566676869707172737475767778798081828384858687888990919293949596979899100101102103104105106107108109110111112113114115116117118119120121122123124125126127128129130131132133134135136137138139140141142143144145146147148149150151152153154155156157158159160161162163164165166167168169170171172173174175176177178179180181182183184185186187188189190191192193194195196197198199200201202203204205206207208209210211212213214215216217218219220221222223224225226227228229230231232233234235236237238239240241242243244245246247248249250251252253254255256257258259260261262263264265266267268269270271272273274275276277278279280281282283284285</t>
    </r>
    <r>
      <rPr>
        <b/>
        <sz val="12"/>
        <color theme="5" tint="-0.249977111117893"/>
        <rFont val="Calibri"/>
        <family val="2"/>
        <charset val="162"/>
        <scheme val="minor"/>
      </rPr>
      <t>286</t>
    </r>
    <r>
      <rPr>
        <sz val="10"/>
        <color theme="1"/>
        <rFont val="Calibri"/>
        <family val="2"/>
        <charset val="162"/>
        <scheme val="minor"/>
      </rPr>
      <t>123456789101112131415161718192021222324252627282930313233343536373839404142434445464748495051525354555657585960616263646566676869707172737475767778798081828384858687888990919293949596979899100101102103104105106107108109110111112113114115116117118119120121122123124125126127128129130131132133134135136137138139140141142143144145146147148149150151152153154155156157158159160161162163164165166167168169170171172173174175176177178179180181182183184185186187188189190191192193194195196197198199</t>
    </r>
    <r>
      <rPr>
        <b/>
        <sz val="12"/>
        <color theme="1"/>
        <rFont val="Calibri"/>
        <family val="2"/>
        <charset val="162"/>
        <scheme val="minor"/>
      </rPr>
      <t>200</t>
    </r>
    <r>
      <rPr>
        <sz val="10"/>
        <color theme="5" tint="-0.249977111117893"/>
        <rFont val="Calibri"/>
        <family val="2"/>
        <charset val="162"/>
        <scheme val="minor"/>
      </rPr>
      <t>123456789101112131415161718192021222324252627282930313233343536373839404142434445464748495051525354555657585960616263646566676869707172737475767778798081828384858687888990919293949596979899100101102103104105106107108109110111112113114115116117118119120121122123124125126127128129130131132133134135136137138139140141142143144145146147148149150151152153154155156157158159160161162163164165166167168169170171172173174175</t>
    </r>
    <r>
      <rPr>
        <b/>
        <sz val="12"/>
        <color theme="5" tint="-0.249977111117893"/>
        <rFont val="Calibri"/>
        <family val="2"/>
        <charset val="162"/>
        <scheme val="minor"/>
      </rPr>
      <t>176</t>
    </r>
    <r>
      <rPr>
        <sz val="10"/>
        <color theme="1"/>
        <rFont val="Calibri"/>
        <family val="2"/>
        <charset val="162"/>
        <scheme val="minor"/>
      </rPr>
      <t>123456789101112131415161718192021222324252627282930313233343536373839404142434445464748495051525354555657585960616263646566676869707172737475767778798081828384858687888990919293949596979899100101102103104105106107108109110111112113114115116117118119</t>
    </r>
    <r>
      <rPr>
        <b/>
        <sz val="12"/>
        <color theme="1"/>
        <rFont val="Calibri"/>
        <family val="2"/>
        <charset val="162"/>
        <scheme val="minor"/>
      </rPr>
      <t>120</t>
    </r>
    <r>
      <rPr>
        <sz val="10"/>
        <color theme="5" tint="-0.249977111117893"/>
        <rFont val="Calibri"/>
        <family val="2"/>
        <charset val="162"/>
        <scheme val="minor"/>
      </rPr>
      <t>123456789101112131415161718192021222324252627282930313233343536373839404142434445464748495051525354555657585960616263646566676869707172737475767778798081828384858687888990919293949596979899100101102103104105106107108109110111112113114115116117118119120121122123124125126127128129130131132133134135136137138139140141142143144145146147148149150151152153154155156157158159160161162163164</t>
    </r>
    <r>
      <rPr>
        <b/>
        <sz val="12"/>
        <color theme="5" tint="-0.249977111117893"/>
        <rFont val="Calibri"/>
        <family val="2"/>
        <charset val="162"/>
        <scheme val="minor"/>
      </rPr>
      <t>165</t>
    </r>
    <r>
      <rPr>
        <sz val="10"/>
        <color theme="1"/>
        <rFont val="Calibri"/>
        <family val="2"/>
        <charset val="162"/>
        <scheme val="minor"/>
      </rPr>
      <t>123456789101112131415161718192021222324252627282930313233343536373839404142434445464748495051525354555657585960616263646566676869707172737475767778798081828384858687888990919293949596979899100101102103104105106107108109110111112113114115116117118119120121122123124125126127128129130131132133134135136137138139140141142143144145146147148149150151152153154155156157158159160161162163164165166167168169170171172173174175176177178179180181182183184185186187188189190191192193194195196197198199200201202203204205</t>
    </r>
    <r>
      <rPr>
        <b/>
        <sz val="12"/>
        <color theme="1"/>
        <rFont val="Calibri"/>
        <family val="2"/>
        <charset val="162"/>
        <scheme val="minor"/>
      </rPr>
      <t>206</t>
    </r>
    <r>
      <rPr>
        <sz val="10"/>
        <color theme="5" tint="-0.249977111117893"/>
        <rFont val="Calibri"/>
        <family val="2"/>
        <charset val="162"/>
        <scheme val="minor"/>
      </rPr>
      <t>1234567891011121314151617181920212223242526272829303132333435363738394041424344454647484950515253545556575859606162636465666768697071727374</t>
    </r>
    <r>
      <rPr>
        <b/>
        <sz val="12"/>
        <color theme="5" tint="-0.249977111117893"/>
        <rFont val="Calibri"/>
        <family val="2"/>
        <charset val="162"/>
        <scheme val="minor"/>
      </rPr>
      <t>75</t>
    </r>
    <r>
      <rPr>
        <sz val="10"/>
        <color theme="1"/>
        <rFont val="Calibri"/>
        <family val="2"/>
        <charset val="162"/>
        <scheme val="minor"/>
      </rPr>
      <t>123456789101112131415161718192021222324252627282930313233343536373839404142434445464748495051525354555657585960616263646566676869707172737475767778798081828384858687888990919293949596979899100101102103104105106107108109110111112113114115116117118119120121122123124125126127</t>
    </r>
    <r>
      <rPr>
        <b/>
        <sz val="18"/>
        <color theme="1"/>
        <rFont val="Calibri"/>
        <family val="2"/>
        <charset val="162"/>
        <scheme val="minor"/>
      </rPr>
      <t>128129</t>
    </r>
    <r>
      <rPr>
        <sz val="10"/>
        <color theme="5" tint="-0.249977111117893"/>
        <rFont val="Calibri"/>
        <family val="2"/>
        <charset val="162"/>
        <scheme val="minor"/>
      </rPr>
      <t>123456789101112131415161718192021222324252627282930313233343536373839404142434445464748495051525354555657585960616263646566676869707172737475767778798081828384858687888990919293949596979899100101102103104105106107108</t>
    </r>
    <r>
      <rPr>
        <b/>
        <sz val="12"/>
        <color theme="5" tint="-0.249977111117893"/>
        <rFont val="Calibri"/>
        <family val="2"/>
        <charset val="162"/>
        <scheme val="minor"/>
      </rPr>
      <t>109</t>
    </r>
    <r>
      <rPr>
        <sz val="10"/>
        <color theme="1"/>
        <rFont val="Calibri"/>
        <family val="2"/>
        <charset val="162"/>
        <scheme val="minor"/>
      </rPr>
      <t>123456789101112131415161718192021222324252627282930313233343536373839404142434445464748495051525354555657585960616263646566676869707172737475767778798081828384858687888990919293949596979899100101102103104105106107108109110111112113114115116117118119120121122</t>
    </r>
    <r>
      <rPr>
        <b/>
        <sz val="12"/>
        <color theme="1"/>
        <rFont val="Calibri"/>
        <family val="2"/>
        <charset val="162"/>
        <scheme val="minor"/>
      </rPr>
      <t>123</t>
    </r>
    <r>
      <rPr>
        <sz val="10"/>
        <color theme="5" tint="-0.249977111117893"/>
        <rFont val="Calibri"/>
        <family val="2"/>
        <charset val="162"/>
        <scheme val="minor"/>
      </rPr>
      <t>123456789101112131415161718192021222324252627282930313233343536373839404142434445464748495051525354555657585960616263646566676869707172737475767778798081828384858687888990919293949596979899100101102103104105106107108109110</t>
    </r>
    <r>
      <rPr>
        <b/>
        <sz val="12"/>
        <color theme="5" tint="-0.249977111117893"/>
        <rFont val="Calibri"/>
        <family val="2"/>
        <charset val="162"/>
        <scheme val="minor"/>
      </rPr>
      <t>111</t>
    </r>
    <r>
      <rPr>
        <sz val="10"/>
        <rFont val="Calibri"/>
        <family val="2"/>
        <charset val="162"/>
        <scheme val="minor"/>
      </rPr>
      <t>123456789101112</t>
    </r>
    <r>
      <rPr>
        <sz val="10"/>
        <color theme="1"/>
        <rFont val="Calibri"/>
        <family val="2"/>
        <charset val="162"/>
        <scheme val="minor"/>
      </rPr>
      <t>131415161718192021222324252627282930313233343536373839404142</t>
    </r>
    <r>
      <rPr>
        <b/>
        <sz val="12"/>
        <color theme="1"/>
        <rFont val="Calibri"/>
        <family val="2"/>
        <charset val="162"/>
        <scheme val="minor"/>
      </rPr>
      <t>43</t>
    </r>
    <r>
      <rPr>
        <sz val="10"/>
        <color theme="5" tint="-0.249977111117893"/>
        <rFont val="Calibri"/>
        <family val="2"/>
        <charset val="162"/>
        <scheme val="minor"/>
      </rPr>
      <t>123456789101112131415161718192021222324252627282930313233343536373839404142434445464748495051</t>
    </r>
    <r>
      <rPr>
        <b/>
        <sz val="12"/>
        <color theme="5" tint="-0.249977111117893"/>
        <rFont val="Calibri"/>
        <family val="2"/>
        <charset val="162"/>
        <scheme val="minor"/>
      </rPr>
      <t>52</t>
    </r>
    <r>
      <rPr>
        <sz val="10"/>
        <color theme="1"/>
        <rFont val="Calibri"/>
        <family val="2"/>
        <charset val="162"/>
        <scheme val="minor"/>
      </rPr>
      <t>1234567891011121314151617181920212223242526272829303132333435363738394041424344454647484950515253545556575859606162636465666768697071727374757677787980818283848586878889909192939495969798</t>
    </r>
    <r>
      <rPr>
        <b/>
        <sz val="12"/>
        <color theme="1"/>
        <rFont val="Calibri"/>
        <family val="2"/>
        <charset val="162"/>
        <scheme val="minor"/>
      </rPr>
      <t>99</t>
    </r>
    <r>
      <rPr>
        <sz val="10"/>
        <color theme="5" tint="-0.249977111117893"/>
        <rFont val="Calibri"/>
        <family val="2"/>
        <charset val="162"/>
        <scheme val="minor"/>
      </rPr>
      <t>123456789101112131415161718192021222324252627282930313233343536373839404142434445464748495051525354555657585960616263646566676869707172737475767778798081828384858687888990919293949596979899100101102103104105106107108109110111112113114115116117118119120121122123124125126127</t>
    </r>
    <r>
      <rPr>
        <b/>
        <sz val="12"/>
        <color theme="5" tint="-0.249977111117893"/>
        <rFont val="Calibri"/>
        <family val="2"/>
        <charset val="162"/>
        <scheme val="minor"/>
      </rPr>
      <t>128</t>
    </r>
    <r>
      <rPr>
        <sz val="10"/>
        <color theme="1"/>
        <rFont val="Calibri"/>
        <family val="2"/>
        <charset val="162"/>
        <scheme val="minor"/>
      </rPr>
      <t>123456789101112131415161718192021222324252627282930313233343536373839404142434445464748495051525354555657585960616263646566676869707172737475767778798081828384858687888990919293949596979899100101102103104105106107108109110</t>
    </r>
    <r>
      <rPr>
        <b/>
        <sz val="12"/>
        <color theme="1"/>
        <rFont val="Calibri"/>
        <family val="2"/>
        <charset val="162"/>
        <scheme val="minor"/>
      </rPr>
      <t>111</t>
    </r>
    <r>
      <rPr>
        <sz val="10"/>
        <color theme="5" tint="-0.249977111117893"/>
        <rFont val="Calibri"/>
        <family val="2"/>
        <charset val="162"/>
        <scheme val="minor"/>
      </rPr>
      <t>123456789101112131415161718192021222324252627282930313233343536373839404142434445464748495051525354555657585960616263646566676869707172737475767778798081828384858687888990919293949596979899100101102103104105106107108109</t>
    </r>
    <r>
      <rPr>
        <b/>
        <sz val="12"/>
        <color theme="5" tint="-0.249977111117893"/>
        <rFont val="Calibri"/>
        <family val="2"/>
        <charset val="162"/>
        <scheme val="minor"/>
      </rPr>
      <t>110</t>
    </r>
    <r>
      <rPr>
        <sz val="10"/>
        <color theme="1"/>
        <rFont val="Calibri"/>
        <family val="2"/>
        <charset val="162"/>
        <scheme val="minor"/>
      </rPr>
      <t>12345678910111213141516171819202122232425262728293031323334353637383940414243444546474849505152535455565758596061626364656667686970717273747576777879808182838485868788899091929394959697</t>
    </r>
    <r>
      <rPr>
        <b/>
        <sz val="12"/>
        <color theme="1"/>
        <rFont val="Calibri"/>
        <family val="2"/>
        <charset val="162"/>
        <scheme val="minor"/>
      </rPr>
      <t>98</t>
    </r>
    <r>
      <rPr>
        <sz val="10"/>
        <color theme="5" tint="-0.249977111117893"/>
        <rFont val="Calibri"/>
        <family val="2"/>
        <charset val="162"/>
        <scheme val="minor"/>
      </rPr>
      <t>123456789101112131415161718192021222324252627282930313233343536373839404142434445464748495051525354555657585960616263646566676869707172737475767778798081828384858687888990919293949596979899100101102103104105106107108109110111112113114115116117118119120121122123124125126127128129130131132133134</t>
    </r>
    <r>
      <rPr>
        <b/>
        <sz val="12"/>
        <color theme="5" tint="-0.249977111117893"/>
        <rFont val="Calibri"/>
        <family val="2"/>
        <charset val="162"/>
        <scheme val="minor"/>
      </rPr>
      <t>135</t>
    </r>
    <r>
      <rPr>
        <sz val="10"/>
        <color theme="1"/>
        <rFont val="Calibri"/>
        <family val="2"/>
        <charset val="162"/>
        <scheme val="minor"/>
      </rPr>
      <t>123456789101112131415161718192021222324252627282930313233343536373839404142434445464748495051525354555657585960616263646566676869707172737475767778798081828384858687888990919293949596979899100101102103104105106107108109110111</t>
    </r>
    <r>
      <rPr>
        <b/>
        <sz val="12"/>
        <color theme="1"/>
        <rFont val="Calibri"/>
        <family val="2"/>
        <charset val="162"/>
        <scheme val="minor"/>
      </rPr>
      <t>112</t>
    </r>
    <r>
      <rPr>
        <sz val="10"/>
        <color theme="5" tint="-0.249977111117893"/>
        <rFont val="Calibri"/>
        <family val="2"/>
        <charset val="162"/>
        <scheme val="minor"/>
      </rPr>
      <t>1234567891011121314151617181920212223242526272829303132333435363738394041424344454647484950515253545556575859606162636465666768697071727374757677</t>
    </r>
    <r>
      <rPr>
        <b/>
        <sz val="12"/>
        <color theme="5" tint="-0.249977111117893"/>
        <rFont val="Calibri"/>
        <family val="2"/>
        <charset val="162"/>
        <scheme val="minor"/>
      </rPr>
      <t>78</t>
    </r>
    <r>
      <rPr>
        <sz val="10"/>
        <color theme="1"/>
        <rFont val="Calibri"/>
        <family val="2"/>
        <charset val="162"/>
        <scheme val="minor"/>
      </rPr>
      <t>123456789101112131415161718192021222324252627282930313233343536373839404142434445464748495051525354555657585960616263646566676869707172737475767778798081828384858687888990919293949596979899100101102103104105106107108109110111112113114115116117</t>
    </r>
    <r>
      <rPr>
        <b/>
        <sz val="12"/>
        <color theme="1"/>
        <rFont val="Calibri"/>
        <family val="2"/>
        <charset val="162"/>
        <scheme val="minor"/>
      </rPr>
      <t>118</t>
    </r>
    <r>
      <rPr>
        <sz val="10"/>
        <color theme="5" tint="-0.249977111117893"/>
        <rFont val="Calibri"/>
        <family val="2"/>
        <charset val="162"/>
        <scheme val="minor"/>
      </rPr>
      <t>123456789101112131415161718192021222324252627282930313233343536373839404142434445464748495051525354555657585960616263</t>
    </r>
    <r>
      <rPr>
        <b/>
        <sz val="12"/>
        <color theme="5" tint="-0.249977111117893"/>
        <rFont val="Calibri"/>
        <family val="2"/>
        <charset val="162"/>
        <scheme val="minor"/>
      </rPr>
      <t>64</t>
    </r>
    <r>
      <rPr>
        <sz val="10"/>
        <color theme="1"/>
        <rFont val="Calibri"/>
        <family val="2"/>
        <charset val="162"/>
        <scheme val="minor"/>
      </rPr>
      <t>12345678910111213141516171819202122232425262728293031323334353637383940414243444546474849505152535455565758596061626364656667686970717273747576</t>
    </r>
    <r>
      <rPr>
        <b/>
        <sz val="12"/>
        <color theme="1"/>
        <rFont val="Calibri"/>
        <family val="2"/>
        <charset val="162"/>
        <scheme val="minor"/>
      </rPr>
      <t>77</t>
    </r>
    <r>
      <rPr>
        <sz val="10"/>
        <color theme="5" tint="-0.249977111117893"/>
        <rFont val="Calibri"/>
        <family val="2"/>
        <charset val="162"/>
        <scheme val="minor"/>
      </rPr>
      <t>123456789101112131415161718192021222324252627282930313233343536373839404142434445464748495051525354555657585960616263646566676869707172737475767778798081828384858687888990919293949596979899100101102103104105106107108109110111112113114115116117118119120121122123124125126127128129130131132133134135136137138139140141142143144145146147148149150151152153154155156157158159160161162163164165166167168169170171172173174175176177178179180181182183184185186187188189190191192193194195196197198199200201202203204205206207208209210211212213214215216217218219220221222223224225226</t>
    </r>
    <r>
      <rPr>
        <b/>
        <sz val="12"/>
        <color theme="5" tint="-0.249977111117893"/>
        <rFont val="Calibri"/>
        <family val="2"/>
        <charset val="162"/>
        <scheme val="minor"/>
      </rPr>
      <t>227</t>
    </r>
    <r>
      <rPr>
        <sz val="10"/>
        <color theme="1"/>
        <rFont val="Calibri"/>
        <family val="2"/>
        <charset val="162"/>
        <scheme val="minor"/>
      </rPr>
      <t>1234567891011121314151617181920212223242526272829303132333435363738394041424344454647484950515253545556575859606162636465666768697071727374757677787980818283848586878889909192</t>
    </r>
    <r>
      <rPr>
        <b/>
        <sz val="12"/>
        <color theme="1"/>
        <rFont val="Calibri"/>
        <family val="2"/>
        <charset val="162"/>
        <scheme val="minor"/>
      </rPr>
      <t>93</t>
    </r>
    <r>
      <rPr>
        <sz val="10"/>
        <color theme="5" tint="-0.249977111117893"/>
        <rFont val="Calibri"/>
        <family val="2"/>
        <charset val="162"/>
        <scheme val="minor"/>
      </rPr>
      <t>123456789101112131415161718192021222324252627282930313233343536373839404142434445464748495051525354555657585960616263646566676869707172737475767778798081828384858687</t>
    </r>
    <r>
      <rPr>
        <b/>
        <sz val="12"/>
        <color theme="5" tint="-0.249977111117893"/>
        <rFont val="Calibri"/>
        <family val="2"/>
        <charset val="162"/>
        <scheme val="minor"/>
      </rPr>
      <t>88</t>
    </r>
    <r>
      <rPr>
        <sz val="10"/>
        <color theme="1"/>
        <rFont val="Calibri"/>
        <family val="2"/>
        <charset val="162"/>
        <scheme val="minor"/>
      </rPr>
      <t>1234567891011121314151617181920212223242526272829303132333435363738394041424344454647484950515253545556575859606162636465666768</t>
    </r>
    <r>
      <rPr>
        <b/>
        <sz val="12"/>
        <color theme="1"/>
        <rFont val="Calibri"/>
        <family val="2"/>
        <charset val="162"/>
        <scheme val="minor"/>
      </rPr>
      <t>69</t>
    </r>
    <r>
      <rPr>
        <sz val="10"/>
        <color theme="5" tint="-0.249977111117893"/>
        <rFont val="Calibri"/>
        <family val="2"/>
        <charset val="162"/>
        <scheme val="minor"/>
      </rPr>
      <t>1234567891011121314151617181920212223242526272829303132333435363738394041424344454647484950515253545556575859</t>
    </r>
    <r>
      <rPr>
        <b/>
        <sz val="12"/>
        <color theme="5" tint="-0.249977111117893"/>
        <rFont val="Calibri"/>
        <family val="2"/>
        <charset val="162"/>
        <scheme val="minor"/>
      </rPr>
      <t>60</t>
    </r>
    <r>
      <rPr>
        <sz val="10"/>
        <color theme="1"/>
        <rFont val="Calibri"/>
        <family val="2"/>
        <charset val="162"/>
        <scheme val="minor"/>
      </rPr>
      <t>123456789101112131415161718192021222324252627282930313233</t>
    </r>
    <r>
      <rPr>
        <b/>
        <sz val="12"/>
        <color theme="1"/>
        <rFont val="Calibri"/>
        <family val="2"/>
        <charset val="162"/>
        <scheme val="minor"/>
      </rPr>
      <t>34</t>
    </r>
    <r>
      <rPr>
        <sz val="10"/>
        <color theme="5" tint="-0.249977111117893"/>
        <rFont val="Calibri"/>
        <family val="2"/>
        <charset val="162"/>
        <scheme val="minor"/>
      </rPr>
      <t>1234567891011121314151617181920212223242526272829</t>
    </r>
    <r>
      <rPr>
        <b/>
        <sz val="12"/>
        <color theme="5" tint="-0.249977111117893"/>
        <rFont val="Calibri"/>
        <family val="2"/>
        <charset val="162"/>
        <scheme val="minor"/>
      </rPr>
      <t>30</t>
    </r>
    <r>
      <rPr>
        <sz val="10"/>
        <color theme="1"/>
        <rFont val="Calibri"/>
        <family val="2"/>
        <charset val="162"/>
        <scheme val="minor"/>
      </rPr>
      <t>123456789101112131415161718192021222324252627282930313233343536373839404142434445464748495051525354555657585960616263646566676869707172</t>
    </r>
    <r>
      <rPr>
        <b/>
        <sz val="12"/>
        <color theme="1"/>
        <rFont val="Calibri"/>
        <family val="2"/>
        <charset val="162"/>
        <scheme val="minor"/>
      </rPr>
      <t>73</t>
    </r>
    <r>
      <rPr>
        <sz val="10"/>
        <color theme="5" tint="-0.249977111117893"/>
        <rFont val="Calibri"/>
        <family val="2"/>
        <charset val="162"/>
        <scheme val="minor"/>
      </rPr>
      <t>1234567891011121314151617181920212223242526272829303132333435363738394041424344454647484950515253</t>
    </r>
    <r>
      <rPr>
        <b/>
        <sz val="12"/>
        <color theme="5" tint="-0.249977111117893"/>
        <rFont val="Calibri"/>
        <family val="2"/>
        <charset val="162"/>
        <scheme val="minor"/>
      </rPr>
      <t>54</t>
    </r>
    <r>
      <rPr>
        <sz val="10"/>
        <color theme="1"/>
        <rFont val="Calibri"/>
        <family val="2"/>
        <charset val="162"/>
        <scheme val="minor"/>
      </rPr>
      <t>1234567891011121314151617181920212223242526272829303132333435363738394041424344</t>
    </r>
    <r>
      <rPr>
        <b/>
        <sz val="12"/>
        <color theme="1"/>
        <rFont val="Calibri"/>
        <family val="2"/>
        <charset val="162"/>
        <scheme val="minor"/>
      </rPr>
      <t>45</t>
    </r>
    <r>
      <rPr>
        <sz val="10"/>
        <color theme="5" tint="-0.249977111117893"/>
        <rFont val="Calibri"/>
        <family val="2"/>
        <charset val="162"/>
        <scheme val="minor"/>
      </rPr>
      <t>12345678910111213141516171819202122232425262728293031323334353637383940414243444546474849505152535455565758596061626364656667686970717273747576777879808182</t>
    </r>
    <r>
      <rPr>
        <b/>
        <sz val="12"/>
        <color theme="5" tint="-0.249977111117893"/>
        <rFont val="Calibri"/>
        <family val="2"/>
        <charset val="162"/>
        <scheme val="minor"/>
      </rPr>
      <t>83</t>
    </r>
    <r>
      <rPr>
        <sz val="10"/>
        <color theme="1"/>
        <rFont val="Calibri"/>
        <family val="2"/>
        <charset val="162"/>
        <scheme val="minor"/>
      </rPr>
      <t>123456789101112131415161718192021222324252627282930313233343536373839404142434445464748495051525354555657585960616263646566676869707172737475767778798081828384858687888990919293949596979899100101102103104105106107108109110111112113114115116117118119120121122123124125126127128129130131132133134135136137138139140141142143144145146147148149150151152153154155156157158159160161162163164165166167168169170171172173174175176177178179180181</t>
    </r>
    <r>
      <rPr>
        <b/>
        <sz val="12"/>
        <color theme="1"/>
        <rFont val="Calibri"/>
        <family val="2"/>
        <charset val="162"/>
        <scheme val="minor"/>
      </rPr>
      <t>182</t>
    </r>
    <r>
      <rPr>
        <sz val="10"/>
        <color theme="5" tint="-0.249977111117893"/>
        <rFont val="Calibri"/>
        <family val="2"/>
        <charset val="162"/>
        <scheme val="minor"/>
      </rPr>
      <t>123456789101112131415161718192021222324252627282930313233343536373839404142434445464748495051525354555657585960616263646566676869707172737475767778798081828384858687</t>
    </r>
    <r>
      <rPr>
        <b/>
        <sz val="12"/>
        <color theme="5" tint="-0.249977111117893"/>
        <rFont val="Calibri"/>
        <family val="2"/>
        <charset val="162"/>
        <scheme val="minor"/>
      </rPr>
      <t>88</t>
    </r>
    <r>
      <rPr>
        <sz val="10"/>
        <color theme="1"/>
        <rFont val="Calibri"/>
        <family val="2"/>
        <charset val="162"/>
        <scheme val="minor"/>
      </rPr>
      <t>1234567891011121314151617181920212223242526272829303132333435363738394041424344454647484950515253545556575859606162636465666768697071727374</t>
    </r>
    <r>
      <rPr>
        <b/>
        <sz val="12"/>
        <color theme="1"/>
        <rFont val="Calibri"/>
        <family val="2"/>
        <charset val="162"/>
        <scheme val="minor"/>
      </rPr>
      <t>75</t>
    </r>
    <r>
      <rPr>
        <sz val="12"/>
        <color rgb="FF2E75B6"/>
        <rFont val="Calibri"/>
        <family val="2"/>
        <charset val="162"/>
        <scheme val="minor"/>
      </rPr>
      <t>123456789101112131415161718192021222324252627282930313233343536373839404142434445464748495051525354555657585960616263646566676869707172737475767778798081828384</t>
    </r>
    <r>
      <rPr>
        <b/>
        <sz val="16"/>
        <color rgb="FF2E75B6"/>
        <rFont val="Calibri"/>
        <family val="2"/>
        <charset val="162"/>
        <scheme val="minor"/>
      </rPr>
      <t>85</t>
    </r>
    <r>
      <rPr>
        <sz val="12"/>
        <color rgb="FF00B050"/>
        <rFont val="Calibri"/>
        <family val="2"/>
        <charset val="162"/>
        <scheme val="minor"/>
      </rPr>
      <t>1234567891011121314151617181920212223242526272829303132333435363738394041424344454647484950515253</t>
    </r>
    <r>
      <rPr>
        <b/>
        <sz val="16"/>
        <color rgb="FF00B050"/>
        <rFont val="Calibri"/>
        <family val="2"/>
        <charset val="162"/>
        <scheme val="minor"/>
      </rPr>
      <t>54</t>
    </r>
    <r>
      <rPr>
        <sz val="12"/>
        <color rgb="FFFF0000"/>
        <rFont val="Calibri"/>
        <family val="2"/>
        <charset val="162"/>
        <scheme val="minor"/>
      </rPr>
      <t>12345678910111213141516171819202122232425262728293031323334353637383940414243444546474849505152</t>
    </r>
    <r>
      <rPr>
        <b/>
        <sz val="16"/>
        <color rgb="FFFF0000"/>
        <rFont val="Calibri"/>
        <family val="2"/>
        <charset val="162"/>
        <scheme val="minor"/>
      </rPr>
      <t>53</t>
    </r>
    <r>
      <rPr>
        <sz val="12"/>
        <color rgb="FF2E75B6"/>
        <rFont val="Calibri"/>
        <family val="2"/>
        <charset val="162"/>
        <scheme val="minor"/>
      </rPr>
      <t>12345678910111213141516171819202122232425262728293031323334353637383940414243444546474849505152535455565758596061626364656667686970717273747576777879808182838485868788</t>
    </r>
    <r>
      <rPr>
        <b/>
        <sz val="16"/>
        <color rgb="FF2E75B6"/>
        <rFont val="Calibri"/>
        <family val="2"/>
        <charset val="162"/>
        <scheme val="minor"/>
      </rPr>
      <t>89</t>
    </r>
    <r>
      <rPr>
        <sz val="12"/>
        <color rgb="FFFF0000"/>
        <rFont val="Calibri"/>
        <family val="2"/>
        <charset val="162"/>
        <scheme val="minor"/>
      </rPr>
      <t>12345678910111213141516171819202122232425262728293031323334353637383940414243444546474849505152535455565758</t>
    </r>
    <r>
      <rPr>
        <b/>
        <sz val="16"/>
        <color rgb="FFFF0000"/>
        <rFont val="Calibri"/>
        <family val="2"/>
        <charset val="162"/>
        <scheme val="minor"/>
      </rPr>
      <t>59</t>
    </r>
    <r>
      <rPr>
        <sz val="12"/>
        <color rgb="FF2E75B6"/>
        <rFont val="Calibri"/>
        <family val="2"/>
        <charset val="162"/>
        <scheme val="minor"/>
      </rPr>
      <t>123456789101112131415161718192021222324252627282930313233343536</t>
    </r>
    <r>
      <rPr>
        <b/>
        <sz val="16"/>
        <color rgb="FF2E75B6"/>
        <rFont val="Calibri"/>
        <family val="2"/>
        <charset val="162"/>
        <scheme val="minor"/>
      </rPr>
      <t>37</t>
    </r>
    <r>
      <rPr>
        <sz val="12"/>
        <color rgb="FFFF0000"/>
        <rFont val="Calibri"/>
        <family val="2"/>
        <charset val="162"/>
        <scheme val="minor"/>
      </rPr>
      <t>12345678910111213141516171819202122232425262728293031323334</t>
    </r>
    <r>
      <rPr>
        <b/>
        <sz val="16"/>
        <color rgb="FFFF0000"/>
        <rFont val="Calibri"/>
        <family val="2"/>
        <charset val="162"/>
        <scheme val="minor"/>
      </rPr>
      <t>35</t>
    </r>
    <r>
      <rPr>
        <sz val="10"/>
        <rFont val="Calibri"/>
        <family val="2"/>
        <charset val="162"/>
        <scheme val="minor"/>
      </rPr>
      <t>12345678910111213141516171819202122232425262728293031323334353637</t>
    </r>
    <r>
      <rPr>
        <b/>
        <sz val="12"/>
        <rFont val="Calibri"/>
        <family val="2"/>
        <charset val="162"/>
        <scheme val="minor"/>
      </rPr>
      <t>38</t>
    </r>
    <r>
      <rPr>
        <sz val="10"/>
        <color theme="5" tint="-0.249977111117893"/>
        <rFont val="Calibri"/>
        <family val="2"/>
        <charset val="162"/>
        <scheme val="minor"/>
      </rPr>
      <t>12345678910111213141516171819202122232425262728</t>
    </r>
    <r>
      <rPr>
        <b/>
        <sz val="12"/>
        <color theme="5" tint="-0.249977111117893"/>
        <rFont val="Calibri"/>
        <family val="2"/>
        <charset val="162"/>
        <scheme val="minor"/>
      </rPr>
      <t>29</t>
    </r>
    <r>
      <rPr>
        <sz val="10"/>
        <color theme="1"/>
        <rFont val="Calibri"/>
        <family val="2"/>
        <charset val="162"/>
        <scheme val="minor"/>
      </rPr>
      <t>1234567891011121314151</t>
    </r>
    <r>
      <rPr>
        <sz val="10"/>
        <rFont val="Calibri"/>
        <family val="2"/>
        <charset val="162"/>
        <scheme val="minor"/>
      </rPr>
      <t>617</t>
    </r>
    <r>
      <rPr>
        <b/>
        <sz val="12"/>
        <rFont val="Calibri"/>
        <family val="2"/>
        <charset val="162"/>
        <scheme val="minor"/>
      </rPr>
      <t>18</t>
    </r>
    <r>
      <rPr>
        <sz val="10"/>
        <color theme="5" tint="-0.249977111117893"/>
        <rFont val="Calibri"/>
        <family val="2"/>
        <charset val="162"/>
        <scheme val="minor"/>
      </rPr>
      <t>1234567891011121314151617181920212223242526272829303132333435363738394041424344</t>
    </r>
    <r>
      <rPr>
        <b/>
        <sz val="12"/>
        <color theme="5" tint="-0.249977111117893"/>
        <rFont val="Calibri"/>
        <family val="2"/>
        <charset val="162"/>
        <scheme val="minor"/>
      </rPr>
      <t>45</t>
    </r>
    <r>
      <rPr>
        <sz val="10"/>
        <color theme="1"/>
        <rFont val="Calibri"/>
        <family val="2"/>
        <charset val="162"/>
        <scheme val="minor"/>
      </rPr>
      <t>1234567891011121314151617181920212223242526272829303132333435363738394041424344454647484950515253545556575859</t>
    </r>
    <r>
      <rPr>
        <b/>
        <sz val="12"/>
        <color theme="1"/>
        <rFont val="Calibri"/>
        <family val="2"/>
        <charset val="162"/>
        <scheme val="minor"/>
      </rPr>
      <t>60</t>
    </r>
    <r>
      <rPr>
        <sz val="10"/>
        <color theme="5" tint="-0.249977111117893"/>
        <rFont val="Calibri"/>
        <family val="2"/>
        <charset val="162"/>
        <scheme val="minor"/>
      </rPr>
      <t>123456789101112131415161718192021222324252627282930313233343536373839404142434445464748</t>
    </r>
    <r>
      <rPr>
        <b/>
        <sz val="12"/>
        <color theme="5" tint="-0.249977111117893"/>
        <rFont val="Calibri"/>
        <family val="2"/>
        <charset val="162"/>
        <scheme val="minor"/>
      </rPr>
      <t>49</t>
    </r>
    <r>
      <rPr>
        <sz val="10"/>
        <color theme="1"/>
        <rFont val="Calibri"/>
        <family val="2"/>
        <charset val="162"/>
        <scheme val="minor"/>
      </rPr>
      <t>12345678910111213141516171819202122232425262728293031323334353637383940414243444546474849505152535455565758596061</t>
    </r>
    <r>
      <rPr>
        <b/>
        <sz val="12"/>
        <color theme="1"/>
        <rFont val="Calibri"/>
        <family val="2"/>
        <charset val="162"/>
        <scheme val="minor"/>
      </rPr>
      <t>62</t>
    </r>
    <r>
      <rPr>
        <sz val="10"/>
        <color theme="5" tint="-0.249977111117893"/>
        <rFont val="Calibri"/>
        <family val="2"/>
        <charset val="162"/>
        <scheme val="minor"/>
      </rPr>
      <t>123456789101112131415161718192021222324252627282930313233343536373839404142434445464748495051525354</t>
    </r>
    <r>
      <rPr>
        <b/>
        <sz val="12"/>
        <color theme="5" tint="-0.249977111117893"/>
        <rFont val="Calibri"/>
        <family val="2"/>
        <charset val="162"/>
        <scheme val="minor"/>
      </rPr>
      <t>55</t>
    </r>
    <r>
      <rPr>
        <sz val="10"/>
        <color theme="1"/>
        <rFont val="Calibri"/>
        <family val="2"/>
        <charset val="162"/>
        <scheme val="minor"/>
      </rPr>
      <t>1234567891011121314151617181920212223242526272829303132333435363738394041424344454647484950515253545556575859606162636465666768697071727374757677</t>
    </r>
    <r>
      <rPr>
        <b/>
        <sz val="12"/>
        <color theme="1"/>
        <rFont val="Calibri"/>
        <family val="2"/>
        <charset val="162"/>
        <scheme val="minor"/>
      </rPr>
      <t>78</t>
    </r>
    <r>
      <rPr>
        <sz val="10"/>
        <color theme="5" tint="-0.249977111117893"/>
        <rFont val="Calibri"/>
        <family val="2"/>
        <charset val="162"/>
        <scheme val="minor"/>
      </rPr>
      <t>1234567891011121314151617181920212223242526272829303132333435363738394041424344454647484950515253545556575859606162636465666768697071727374757677787980818283848586878889909192939495</t>
    </r>
    <r>
      <rPr>
        <b/>
        <sz val="12"/>
        <color theme="5" tint="-0.249977111117893"/>
        <rFont val="Calibri"/>
        <family val="2"/>
        <charset val="162"/>
        <scheme val="minor"/>
      </rPr>
      <t>96</t>
    </r>
    <r>
      <rPr>
        <sz val="10"/>
        <color theme="1"/>
        <rFont val="Calibri"/>
        <family val="2"/>
        <charset val="162"/>
        <scheme val="minor"/>
      </rPr>
      <t>12345678910111213141516171819202122232425262728</t>
    </r>
    <r>
      <rPr>
        <b/>
        <sz val="12"/>
        <color theme="1"/>
        <rFont val="Calibri"/>
        <family val="2"/>
        <charset val="162"/>
        <scheme val="minor"/>
      </rPr>
      <t>29</t>
    </r>
    <r>
      <rPr>
        <sz val="10"/>
        <color theme="5" tint="-0.249977111117893"/>
        <rFont val="Calibri"/>
        <family val="2"/>
        <charset val="162"/>
        <scheme val="minor"/>
      </rPr>
      <t>123456789101112131415161718192021</t>
    </r>
    <r>
      <rPr>
        <b/>
        <sz val="12"/>
        <color theme="5" tint="-0.249977111117893"/>
        <rFont val="Calibri"/>
        <family val="2"/>
        <charset val="162"/>
        <scheme val="minor"/>
      </rPr>
      <t>22</t>
    </r>
    <r>
      <rPr>
        <sz val="10"/>
        <color theme="1"/>
        <rFont val="Calibri"/>
        <family val="2"/>
        <charset val="162"/>
        <scheme val="minor"/>
      </rPr>
      <t>1234567891011121314151617181920212223</t>
    </r>
    <r>
      <rPr>
        <b/>
        <sz val="12"/>
        <color theme="1"/>
        <rFont val="Calibri"/>
        <family val="2"/>
        <charset val="162"/>
        <scheme val="minor"/>
      </rPr>
      <t>24</t>
    </r>
    <r>
      <rPr>
        <sz val="10"/>
        <color theme="5" tint="-0.249977111117893"/>
        <rFont val="Calibri"/>
        <family val="2"/>
        <charset val="162"/>
        <scheme val="minor"/>
      </rPr>
      <t>123456789101112</t>
    </r>
    <r>
      <rPr>
        <b/>
        <sz val="12"/>
        <color theme="5" tint="-0.249977111117893"/>
        <rFont val="Calibri"/>
        <family val="2"/>
        <charset val="162"/>
        <scheme val="minor"/>
      </rPr>
      <t>13</t>
    </r>
    <r>
      <rPr>
        <sz val="10"/>
        <color theme="1"/>
        <rFont val="Calibri"/>
        <family val="2"/>
        <charset val="162"/>
        <scheme val="minor"/>
      </rPr>
      <t>12345678910111213</t>
    </r>
    <r>
      <rPr>
        <b/>
        <sz val="12"/>
        <color theme="1"/>
        <rFont val="Calibri"/>
        <family val="2"/>
        <charset val="162"/>
        <scheme val="minor"/>
      </rPr>
      <t>14</t>
    </r>
    <r>
      <rPr>
        <sz val="10"/>
        <color theme="5" tint="-0.249977111117893"/>
        <rFont val="Calibri"/>
        <family val="2"/>
        <charset val="162"/>
        <scheme val="minor"/>
      </rPr>
      <t>12345678910</t>
    </r>
    <r>
      <rPr>
        <b/>
        <sz val="12"/>
        <color theme="5" tint="-0.249977111117893"/>
        <rFont val="Calibri"/>
        <family val="2"/>
        <charset val="162"/>
        <scheme val="minor"/>
      </rPr>
      <t>11</t>
    </r>
    <r>
      <rPr>
        <sz val="10"/>
        <color theme="1"/>
        <rFont val="Calibri"/>
        <family val="2"/>
        <charset val="162"/>
        <scheme val="minor"/>
      </rPr>
      <t>12345678910</t>
    </r>
    <r>
      <rPr>
        <b/>
        <sz val="12"/>
        <color theme="1"/>
        <rFont val="Calibri"/>
        <family val="2"/>
        <charset val="162"/>
        <scheme val="minor"/>
      </rPr>
      <t>11</t>
    </r>
    <r>
      <rPr>
        <sz val="10"/>
        <color theme="5" tint="-0.249977111117893"/>
        <rFont val="Calibri"/>
        <family val="2"/>
        <charset val="162"/>
        <scheme val="minor"/>
      </rPr>
      <t>1234567891011121314151617</t>
    </r>
    <r>
      <rPr>
        <b/>
        <sz val="12"/>
        <color theme="5" tint="-0.249977111117893"/>
        <rFont val="Calibri"/>
        <family val="2"/>
        <charset val="162"/>
        <scheme val="minor"/>
      </rPr>
      <t>18</t>
    </r>
    <r>
      <rPr>
        <sz val="10"/>
        <color theme="1"/>
        <rFont val="Calibri"/>
        <family val="2"/>
        <charset val="162"/>
        <scheme val="minor"/>
      </rPr>
      <t>1234567891011</t>
    </r>
    <r>
      <rPr>
        <b/>
        <sz val="12"/>
        <color theme="1"/>
        <rFont val="Calibri"/>
        <family val="2"/>
        <charset val="162"/>
        <scheme val="minor"/>
      </rPr>
      <t>12</t>
    </r>
    <r>
      <rPr>
        <sz val="10"/>
        <color theme="5" tint="-0.249977111117893"/>
        <rFont val="Calibri"/>
        <family val="2"/>
        <charset val="162"/>
        <scheme val="minor"/>
      </rPr>
      <t>1234567891011</t>
    </r>
    <r>
      <rPr>
        <b/>
        <sz val="12"/>
        <color theme="5" tint="-0.249977111117893"/>
        <rFont val="Calibri"/>
        <family val="2"/>
        <charset val="162"/>
        <scheme val="minor"/>
      </rPr>
      <t>12</t>
    </r>
    <r>
      <rPr>
        <sz val="10"/>
        <color theme="1"/>
        <rFont val="Calibri"/>
        <family val="2"/>
        <charset val="162"/>
        <scheme val="minor"/>
      </rPr>
      <t>1234567891011121314151617181920212223242526272829</t>
    </r>
    <r>
      <rPr>
        <b/>
        <sz val="12"/>
        <color theme="1"/>
        <rFont val="Calibri"/>
        <family val="2"/>
        <charset val="162"/>
        <scheme val="minor"/>
      </rPr>
      <t>30</t>
    </r>
    <r>
      <rPr>
        <sz val="10"/>
        <color theme="5" tint="-0.249977111117893"/>
        <rFont val="Calibri"/>
        <family val="2"/>
        <charset val="162"/>
        <scheme val="minor"/>
      </rPr>
      <t>123456789101112131415161718192021222324252627282930313233343536373839404142434445464748495051</t>
    </r>
    <r>
      <rPr>
        <b/>
        <sz val="12"/>
        <color theme="5" tint="-0.249977111117893"/>
        <rFont val="Calibri"/>
        <family val="2"/>
        <charset val="162"/>
        <scheme val="minor"/>
      </rPr>
      <t>52</t>
    </r>
    <r>
      <rPr>
        <sz val="10"/>
        <color theme="1"/>
        <rFont val="Calibri"/>
        <family val="2"/>
        <charset val="162"/>
        <scheme val="minor"/>
      </rPr>
      <t>123456789101112131415161718192021222324252627282930313233343536373839404142434445464748495051</t>
    </r>
    <r>
      <rPr>
        <b/>
        <sz val="12"/>
        <color theme="1"/>
        <rFont val="Calibri"/>
        <family val="2"/>
        <charset val="162"/>
        <scheme val="minor"/>
      </rPr>
      <t>52</t>
    </r>
    <r>
      <rPr>
        <sz val="10"/>
        <color theme="5" tint="-0.249977111117893"/>
        <rFont val="Calibri"/>
        <family val="2"/>
        <charset val="162"/>
        <scheme val="minor"/>
      </rPr>
      <t>12345678910111213141516171819202122232425262728293031323334353637383940414243</t>
    </r>
    <r>
      <rPr>
        <sz val="12"/>
        <color theme="5" tint="-0.249977111117893"/>
        <rFont val="Calibri"/>
        <family val="2"/>
        <charset val="162"/>
        <scheme val="minor"/>
      </rPr>
      <t>44</t>
    </r>
    <r>
      <rPr>
        <sz val="10"/>
        <color theme="1"/>
        <rFont val="Calibri"/>
        <family val="2"/>
        <charset val="162"/>
        <scheme val="minor"/>
      </rPr>
      <t>123456789101112131415161718192021222324252627</t>
    </r>
    <r>
      <rPr>
        <b/>
        <sz val="12"/>
        <color theme="1"/>
        <rFont val="Calibri"/>
        <family val="2"/>
        <charset val="162"/>
        <scheme val="minor"/>
      </rPr>
      <t>28</t>
    </r>
    <r>
      <rPr>
        <sz val="10"/>
        <color theme="5" tint="-0.249977111117893"/>
        <rFont val="Calibri"/>
        <family val="2"/>
        <charset val="162"/>
        <scheme val="minor"/>
      </rPr>
      <t>123456789101112131415161718192021222324252627</t>
    </r>
    <r>
      <rPr>
        <b/>
        <sz val="12"/>
        <color theme="5" tint="-0.249977111117893"/>
        <rFont val="Calibri"/>
        <family val="2"/>
        <charset val="162"/>
        <scheme val="minor"/>
      </rPr>
      <t>28</t>
    </r>
    <r>
      <rPr>
        <sz val="10"/>
        <color theme="1"/>
        <rFont val="Calibri"/>
        <family val="2"/>
        <charset val="162"/>
        <scheme val="minor"/>
      </rPr>
      <t>12345678910111213141516171819</t>
    </r>
    <r>
      <rPr>
        <b/>
        <sz val="12"/>
        <color theme="1"/>
        <rFont val="Calibri"/>
        <family val="2"/>
        <charset val="162"/>
        <scheme val="minor"/>
      </rPr>
      <t>20</t>
    </r>
    <r>
      <rPr>
        <sz val="10"/>
        <color theme="5" tint="-0.249977111117893"/>
        <rFont val="Calibri"/>
        <family val="2"/>
        <charset val="162"/>
        <scheme val="minor"/>
      </rPr>
      <t>12345678910111213141516171819202122232425262728293031323334353637383940414243444546474849505152535455</t>
    </r>
    <r>
      <rPr>
        <b/>
        <sz val="12"/>
        <color theme="5" tint="-0.249977111117893"/>
        <rFont val="Calibri"/>
        <family val="2"/>
        <charset val="162"/>
        <scheme val="minor"/>
      </rPr>
      <t>56</t>
    </r>
    <r>
      <rPr>
        <sz val="10"/>
        <color theme="1"/>
        <rFont val="Calibri"/>
        <family val="2"/>
        <charset val="162"/>
        <scheme val="minor"/>
      </rPr>
      <t>123456789101112131415161718192021222324252627282930313233343536373839</t>
    </r>
    <r>
      <rPr>
        <b/>
        <sz val="12"/>
        <color theme="1"/>
        <rFont val="Calibri"/>
        <family val="2"/>
        <charset val="162"/>
        <scheme val="minor"/>
      </rPr>
      <t>40</t>
    </r>
    <r>
      <rPr>
        <sz val="10"/>
        <color theme="5" tint="-0.249977111117893"/>
        <rFont val="Calibri"/>
        <family val="2"/>
        <charset val="162"/>
        <scheme val="minor"/>
      </rPr>
      <t>123456789101112131415161718192021222324252627282930</t>
    </r>
    <r>
      <rPr>
        <b/>
        <sz val="12"/>
        <color theme="5" tint="-0.249977111117893"/>
        <rFont val="Calibri"/>
        <family val="2"/>
        <charset val="162"/>
        <scheme val="minor"/>
      </rPr>
      <t>31</t>
    </r>
    <r>
      <rPr>
        <sz val="10"/>
        <color theme="1"/>
        <rFont val="Calibri"/>
        <family val="2"/>
        <charset val="162"/>
        <scheme val="minor"/>
      </rPr>
      <t>12345678910111213141516171819202122232425262728293031323334353637383940414243444546474849</t>
    </r>
    <r>
      <rPr>
        <b/>
        <sz val="12"/>
        <color theme="1"/>
        <rFont val="Calibri"/>
        <family val="2"/>
        <charset val="162"/>
        <scheme val="minor"/>
      </rPr>
      <t>50</t>
    </r>
    <r>
      <rPr>
        <sz val="10"/>
        <color theme="5" tint="-0.249977111117893"/>
        <rFont val="Calibri"/>
        <family val="2"/>
        <charset val="162"/>
        <scheme val="minor"/>
      </rPr>
      <t>123456789101112131415161718192021222324252627282930313233343536373839</t>
    </r>
    <r>
      <rPr>
        <b/>
        <sz val="12"/>
        <color theme="5" tint="-0.249977111117893"/>
        <rFont val="Calibri"/>
        <family val="2"/>
        <charset val="162"/>
        <scheme val="minor"/>
      </rPr>
      <t>40</t>
    </r>
    <r>
      <rPr>
        <sz val="10"/>
        <color theme="1"/>
        <rFont val="Calibri"/>
        <family val="2"/>
        <charset val="162"/>
        <scheme val="minor"/>
      </rPr>
      <t>123456789101112131415161718192021222324252627282930313233343536373839404142434445</t>
    </r>
    <r>
      <rPr>
        <b/>
        <sz val="12"/>
        <color theme="1"/>
        <rFont val="Calibri"/>
        <family val="2"/>
        <charset val="162"/>
        <scheme val="minor"/>
      </rPr>
      <t>46</t>
    </r>
    <r>
      <rPr>
        <sz val="10"/>
        <color theme="5" tint="-0.249977111117893"/>
        <rFont val="Calibri"/>
        <family val="2"/>
        <charset val="162"/>
        <scheme val="minor"/>
      </rPr>
      <t>1234567891011121314151617181920212223242526272829303132333435363738394041</t>
    </r>
    <r>
      <rPr>
        <b/>
        <sz val="12"/>
        <color theme="5" tint="-0.249977111117893"/>
        <rFont val="Calibri"/>
        <family val="2"/>
        <charset val="162"/>
        <scheme val="minor"/>
      </rPr>
      <t>42</t>
    </r>
    <r>
      <rPr>
        <sz val="10"/>
        <color theme="1"/>
        <rFont val="Calibri"/>
        <family val="2"/>
        <charset val="162"/>
        <scheme val="minor"/>
      </rPr>
      <t>12345678910111213141516171819202122232425262728</t>
    </r>
    <r>
      <rPr>
        <b/>
        <sz val="12"/>
        <color theme="1"/>
        <rFont val="Calibri"/>
        <family val="2"/>
        <charset val="162"/>
        <scheme val="minor"/>
      </rPr>
      <t>29</t>
    </r>
    <r>
      <rPr>
        <sz val="10"/>
        <color theme="5" tint="-0.249977111117893"/>
        <rFont val="Calibri"/>
        <family val="2"/>
        <charset val="162"/>
        <scheme val="minor"/>
      </rPr>
      <t>123456789101112131415161718</t>
    </r>
    <r>
      <rPr>
        <b/>
        <sz val="12"/>
        <color theme="5" tint="-0.249977111117893"/>
        <rFont val="Calibri"/>
        <family val="2"/>
        <charset val="162"/>
        <scheme val="minor"/>
      </rPr>
      <t>19</t>
    </r>
    <r>
      <rPr>
        <sz val="10"/>
        <color theme="1"/>
        <rFont val="Calibri"/>
        <family val="2"/>
        <charset val="162"/>
        <scheme val="minor"/>
      </rPr>
      <t>1234567891011121314151617181920212223242526272829303132333435</t>
    </r>
    <r>
      <rPr>
        <b/>
        <sz val="12"/>
        <color theme="1"/>
        <rFont val="Calibri"/>
        <family val="2"/>
        <charset val="162"/>
        <scheme val="minor"/>
      </rPr>
      <t>36</t>
    </r>
    <r>
      <rPr>
        <sz val="10"/>
        <color theme="5" tint="-0.249977111117893"/>
        <rFont val="Calibri"/>
        <family val="2"/>
        <charset val="162"/>
        <scheme val="minor"/>
      </rPr>
      <t>123456789101112131415161718192021222324</t>
    </r>
    <r>
      <rPr>
        <b/>
        <sz val="12"/>
        <color theme="5" tint="-0.249977111117893"/>
        <rFont val="Calibri"/>
        <family val="2"/>
        <charset val="162"/>
        <scheme val="minor"/>
      </rPr>
      <t>25</t>
    </r>
    <r>
      <rPr>
        <sz val="10"/>
        <color theme="1"/>
        <rFont val="Calibri"/>
        <family val="2"/>
        <charset val="162"/>
        <scheme val="minor"/>
      </rPr>
      <t>123456789101112131415161718192021</t>
    </r>
    <r>
      <rPr>
        <b/>
        <sz val="12"/>
        <color theme="1"/>
        <rFont val="Calibri"/>
        <family val="2"/>
        <charset val="162"/>
        <scheme val="minor"/>
      </rPr>
      <t>22</t>
    </r>
    <r>
      <rPr>
        <sz val="10"/>
        <color theme="5" tint="-0.249977111117893"/>
        <rFont val="Calibri"/>
        <family val="2"/>
        <charset val="162"/>
        <scheme val="minor"/>
      </rPr>
      <t>12345678910111213141516</t>
    </r>
    <r>
      <rPr>
        <b/>
        <sz val="12"/>
        <color theme="5" tint="-0.249977111117893"/>
        <rFont val="Calibri"/>
        <family val="2"/>
        <charset val="162"/>
        <scheme val="minor"/>
      </rPr>
      <t>17</t>
    </r>
    <r>
      <rPr>
        <sz val="10"/>
        <color theme="1"/>
        <rFont val="Calibri"/>
        <family val="2"/>
        <charset val="162"/>
        <scheme val="minor"/>
      </rPr>
      <t>123456789101112131415161718</t>
    </r>
    <r>
      <rPr>
        <b/>
        <sz val="12"/>
        <color theme="1"/>
        <rFont val="Calibri"/>
        <family val="2"/>
        <charset val="162"/>
        <scheme val="minor"/>
      </rPr>
      <t>19</t>
    </r>
    <r>
      <rPr>
        <sz val="10"/>
        <color theme="5" tint="-0.249977111117893"/>
        <rFont val="Calibri"/>
        <family val="2"/>
        <charset val="162"/>
        <scheme val="minor"/>
      </rPr>
      <t>12345678910111213141516171819202122232425</t>
    </r>
    <r>
      <rPr>
        <b/>
        <sz val="12"/>
        <color theme="5" tint="-0.249977111117893"/>
        <rFont val="Calibri"/>
        <family val="2"/>
        <charset val="162"/>
        <scheme val="minor"/>
      </rPr>
      <t>26</t>
    </r>
    <r>
      <rPr>
        <sz val="10"/>
        <color theme="1"/>
        <rFont val="Calibri"/>
        <family val="2"/>
        <charset val="162"/>
        <scheme val="minor"/>
      </rPr>
      <t>1234567891011121314151617181920212223242526272829</t>
    </r>
    <r>
      <rPr>
        <b/>
        <sz val="12"/>
        <color theme="1"/>
        <rFont val="Calibri"/>
        <family val="2"/>
        <charset val="162"/>
        <scheme val="minor"/>
      </rPr>
      <t>30</t>
    </r>
    <r>
      <rPr>
        <sz val="10"/>
        <color theme="5" tint="-0.249977111117893"/>
        <rFont val="Calibri"/>
        <family val="2"/>
        <charset val="162"/>
        <scheme val="minor"/>
      </rPr>
      <t>12345678910111213141516171819</t>
    </r>
    <r>
      <rPr>
        <b/>
        <sz val="12"/>
        <color theme="5" tint="-0.249977111117893"/>
        <rFont val="Calibri"/>
        <family val="2"/>
        <charset val="162"/>
        <scheme val="minor"/>
      </rPr>
      <t>20</t>
    </r>
    <r>
      <rPr>
        <sz val="10"/>
        <color theme="1"/>
        <rFont val="Calibri"/>
        <family val="2"/>
        <charset val="162"/>
        <scheme val="minor"/>
      </rPr>
      <t>1234567891011121314</t>
    </r>
    <r>
      <rPr>
        <b/>
        <sz val="12"/>
        <color theme="1"/>
        <rFont val="Calibri"/>
        <family val="2"/>
        <charset val="162"/>
        <scheme val="minor"/>
      </rPr>
      <t>15</t>
    </r>
    <r>
      <rPr>
        <sz val="10"/>
        <color theme="5" tint="-0.249977111117893"/>
        <rFont val="Calibri"/>
        <family val="2"/>
        <charset val="162"/>
        <scheme val="minor"/>
      </rPr>
      <t>1234567891011121314151617181920</t>
    </r>
    <r>
      <rPr>
        <b/>
        <sz val="12"/>
        <color theme="5" tint="-0.249977111117893"/>
        <rFont val="Calibri"/>
        <family val="2"/>
        <charset val="162"/>
        <scheme val="minor"/>
      </rPr>
      <t>21</t>
    </r>
    <r>
      <rPr>
        <sz val="10"/>
        <color theme="1"/>
        <rFont val="Calibri"/>
        <family val="2"/>
        <charset val="162"/>
        <scheme val="minor"/>
      </rPr>
      <t>12345678910</t>
    </r>
    <r>
      <rPr>
        <b/>
        <sz val="12"/>
        <color theme="1"/>
        <rFont val="Calibri"/>
        <family val="2"/>
        <charset val="162"/>
        <scheme val="minor"/>
      </rPr>
      <t>11</t>
    </r>
    <r>
      <rPr>
        <sz val="10"/>
        <color theme="5" tint="-0.249977111117893"/>
        <rFont val="Calibri"/>
        <family val="2"/>
        <charset val="162"/>
        <scheme val="minor"/>
      </rPr>
      <t>1234567</t>
    </r>
    <r>
      <rPr>
        <b/>
        <sz val="12"/>
        <color theme="5" tint="-0.249977111117893"/>
        <rFont val="Calibri"/>
        <family val="2"/>
        <charset val="162"/>
        <scheme val="minor"/>
      </rPr>
      <t>8</t>
    </r>
    <r>
      <rPr>
        <sz val="10"/>
        <color theme="1"/>
        <rFont val="Calibri"/>
        <family val="2"/>
        <charset val="162"/>
        <scheme val="minor"/>
      </rPr>
      <t>1234567</t>
    </r>
    <r>
      <rPr>
        <b/>
        <sz val="12"/>
        <color theme="1"/>
        <rFont val="Calibri"/>
        <family val="2"/>
        <charset val="162"/>
        <scheme val="minor"/>
      </rPr>
      <t>8</t>
    </r>
    <r>
      <rPr>
        <sz val="10"/>
        <color theme="5" tint="-0.249977111117893"/>
        <rFont val="Calibri"/>
        <family val="2"/>
        <charset val="162"/>
        <scheme val="minor"/>
      </rPr>
      <t>123456789101112131415161718</t>
    </r>
    <r>
      <rPr>
        <b/>
        <sz val="12"/>
        <color theme="5" tint="-0.249977111117893"/>
        <rFont val="Calibri"/>
        <family val="2"/>
        <charset val="162"/>
        <scheme val="minor"/>
      </rPr>
      <t>19</t>
    </r>
    <r>
      <rPr>
        <sz val="10"/>
        <color theme="1"/>
        <rFont val="Calibri"/>
        <family val="2"/>
        <charset val="162"/>
        <scheme val="minor"/>
      </rPr>
      <t>1234</t>
    </r>
    <r>
      <rPr>
        <b/>
        <sz val="12"/>
        <color theme="1"/>
        <rFont val="Calibri"/>
        <family val="2"/>
        <charset val="162"/>
        <scheme val="minor"/>
      </rPr>
      <t>5</t>
    </r>
    <r>
      <rPr>
        <sz val="10"/>
        <color theme="5" tint="-0.249977111117893"/>
        <rFont val="Calibri"/>
        <family val="2"/>
        <charset val="162"/>
        <scheme val="minor"/>
      </rPr>
      <t>1234567</t>
    </r>
    <r>
      <rPr>
        <b/>
        <sz val="12"/>
        <color theme="5" tint="-0.249977111117893"/>
        <rFont val="Calibri"/>
        <family val="2"/>
        <charset val="162"/>
        <scheme val="minor"/>
      </rPr>
      <t>8</t>
    </r>
    <r>
      <rPr>
        <sz val="10"/>
        <color theme="1"/>
        <rFont val="Calibri"/>
        <family val="2"/>
        <charset val="162"/>
        <scheme val="minor"/>
      </rPr>
      <t>1234567</t>
    </r>
    <r>
      <rPr>
        <b/>
        <sz val="12"/>
        <color theme="1"/>
        <rFont val="Calibri"/>
        <family val="2"/>
        <charset val="162"/>
        <scheme val="minor"/>
      </rPr>
      <t>8</t>
    </r>
    <r>
      <rPr>
        <sz val="10"/>
        <color theme="5" tint="-0.249977111117893"/>
        <rFont val="Calibri"/>
        <family val="2"/>
        <charset val="162"/>
        <scheme val="minor"/>
      </rPr>
      <t>12345678910</t>
    </r>
    <r>
      <rPr>
        <b/>
        <sz val="12"/>
        <color theme="5" tint="-0.249977111117893"/>
        <rFont val="Calibri"/>
        <family val="2"/>
        <charset val="162"/>
        <scheme val="minor"/>
      </rPr>
      <t>11</t>
    </r>
    <r>
      <rPr>
        <sz val="10"/>
        <color theme="1"/>
        <rFont val="Calibri"/>
        <family val="2"/>
        <charset val="162"/>
        <scheme val="minor"/>
      </rPr>
      <t>12345678910</t>
    </r>
    <r>
      <rPr>
        <b/>
        <sz val="12"/>
        <color theme="1"/>
        <rFont val="Calibri"/>
        <family val="2"/>
        <charset val="162"/>
        <scheme val="minor"/>
      </rPr>
      <t>11</t>
    </r>
    <r>
      <rPr>
        <b/>
        <sz val="10"/>
        <color theme="5" tint="-0.249977111117893"/>
        <rFont val="Calibri"/>
        <family val="2"/>
        <charset val="162"/>
        <scheme val="minor"/>
      </rPr>
      <t>1</t>
    </r>
    <r>
      <rPr>
        <sz val="10"/>
        <color theme="5" tint="-0.249977111117893"/>
        <rFont val="Calibri"/>
        <family val="2"/>
        <charset val="162"/>
        <scheme val="minor"/>
      </rPr>
      <t>234567</t>
    </r>
    <r>
      <rPr>
        <b/>
        <sz val="12"/>
        <color theme="5" tint="-0.249977111117893"/>
        <rFont val="Calibri"/>
        <family val="2"/>
        <charset val="162"/>
        <scheme val="minor"/>
      </rPr>
      <t>8</t>
    </r>
    <r>
      <rPr>
        <sz val="10"/>
        <color theme="1"/>
        <rFont val="Calibri"/>
        <family val="2"/>
        <charset val="162"/>
        <scheme val="minor"/>
      </rPr>
      <t>12</t>
    </r>
    <r>
      <rPr>
        <b/>
        <sz val="12"/>
        <color theme="1"/>
        <rFont val="Calibri"/>
        <family val="2"/>
        <charset val="162"/>
        <scheme val="minor"/>
      </rPr>
      <t>3</t>
    </r>
    <r>
      <rPr>
        <sz val="10"/>
        <color theme="5" tint="-0.249977111117893"/>
        <rFont val="Calibri"/>
        <family val="2"/>
        <charset val="162"/>
        <scheme val="minor"/>
      </rPr>
      <t>12345678</t>
    </r>
    <r>
      <rPr>
        <b/>
        <sz val="12"/>
        <color theme="5" tint="-0.249977111117893"/>
        <rFont val="Calibri"/>
        <family val="2"/>
        <charset val="162"/>
        <scheme val="minor"/>
      </rPr>
      <t>9</t>
    </r>
    <r>
      <rPr>
        <sz val="10"/>
        <color theme="1"/>
        <rFont val="Calibri"/>
        <family val="2"/>
        <charset val="162"/>
        <scheme val="minor"/>
      </rPr>
      <t>1234</t>
    </r>
    <r>
      <rPr>
        <b/>
        <sz val="12"/>
        <color theme="1"/>
        <rFont val="Calibri"/>
        <family val="2"/>
        <charset val="162"/>
        <scheme val="minor"/>
      </rPr>
      <t>5</t>
    </r>
    <r>
      <rPr>
        <sz val="10"/>
        <color theme="5" tint="-0.249977111117893"/>
        <rFont val="Calibri"/>
        <family val="2"/>
        <charset val="162"/>
        <scheme val="minor"/>
      </rPr>
      <t>123</t>
    </r>
    <r>
      <rPr>
        <b/>
        <sz val="12"/>
        <color theme="5" tint="-0.249977111117893"/>
        <rFont val="Calibri"/>
        <family val="2"/>
        <charset val="162"/>
        <scheme val="minor"/>
      </rPr>
      <t>4</t>
    </r>
    <r>
      <rPr>
        <sz val="10"/>
        <color theme="1"/>
        <rFont val="Calibri"/>
        <family val="2"/>
        <charset val="162"/>
        <scheme val="minor"/>
      </rPr>
      <t>123456</t>
    </r>
    <r>
      <rPr>
        <b/>
        <sz val="12"/>
        <color theme="1"/>
        <rFont val="Calibri"/>
        <family val="2"/>
        <charset val="162"/>
        <scheme val="minor"/>
      </rPr>
      <t>7</t>
    </r>
    <r>
      <rPr>
        <sz val="10"/>
        <color theme="5" tint="-0.249977111117893"/>
        <rFont val="Calibri"/>
        <family val="2"/>
        <charset val="162"/>
        <scheme val="minor"/>
      </rPr>
      <t>12</t>
    </r>
    <r>
      <rPr>
        <b/>
        <sz val="12"/>
        <color theme="5" tint="-0.249977111117893"/>
        <rFont val="Calibri"/>
        <family val="2"/>
        <charset val="162"/>
        <scheme val="minor"/>
      </rPr>
      <t>3</t>
    </r>
    <r>
      <rPr>
        <sz val="10"/>
        <color theme="1"/>
        <rFont val="Calibri"/>
        <family val="2"/>
        <charset val="162"/>
        <scheme val="minor"/>
      </rPr>
      <t>12345</t>
    </r>
    <r>
      <rPr>
        <b/>
        <sz val="12"/>
        <color theme="1"/>
        <rFont val="Calibri"/>
        <family val="2"/>
        <charset val="162"/>
        <scheme val="minor"/>
      </rPr>
      <t>6</t>
    </r>
    <r>
      <rPr>
        <sz val="10"/>
        <color theme="5" tint="-0.249977111117893"/>
        <rFont val="Calibri"/>
        <family val="2"/>
        <charset val="162"/>
        <scheme val="minor"/>
      </rPr>
      <t>12</t>
    </r>
    <r>
      <rPr>
        <b/>
        <sz val="12"/>
        <color theme="5" tint="-0.249977111117893"/>
        <rFont val="Calibri"/>
        <family val="2"/>
        <charset val="162"/>
        <scheme val="minor"/>
      </rPr>
      <t>3</t>
    </r>
    <r>
      <rPr>
        <sz val="10"/>
        <color theme="1"/>
        <rFont val="Calibri"/>
        <family val="2"/>
        <charset val="162"/>
        <scheme val="minor"/>
      </rPr>
      <t>1234</t>
    </r>
    <r>
      <rPr>
        <b/>
        <sz val="12"/>
        <color theme="1"/>
        <rFont val="Calibri"/>
        <family val="2"/>
        <charset val="162"/>
        <scheme val="minor"/>
      </rPr>
      <t>5</t>
    </r>
    <r>
      <rPr>
        <sz val="10"/>
        <color theme="5" tint="-0.249977111117893"/>
        <rFont val="Calibri"/>
        <family val="2"/>
        <charset val="162"/>
        <scheme val="minor"/>
      </rPr>
      <t>123</t>
    </r>
    <r>
      <rPr>
        <b/>
        <sz val="12"/>
        <color theme="5" tint="-0.249977111117893"/>
        <rFont val="Calibri"/>
        <family val="2"/>
        <charset val="162"/>
        <scheme val="minor"/>
      </rPr>
      <t>4</t>
    </r>
    <r>
      <rPr>
        <sz val="10"/>
        <color theme="1"/>
        <rFont val="Calibri"/>
        <family val="2"/>
        <charset val="162"/>
        <scheme val="minor"/>
      </rPr>
      <t>1234</t>
    </r>
    <r>
      <rPr>
        <b/>
        <sz val="12"/>
        <color theme="1"/>
        <rFont val="Calibri"/>
        <family val="2"/>
        <charset val="162"/>
        <scheme val="minor"/>
      </rPr>
      <t>5</t>
    </r>
    <r>
      <rPr>
        <sz val="10"/>
        <color theme="5" tint="-0.249977111117893"/>
        <rFont val="Calibri"/>
        <family val="2"/>
        <charset val="162"/>
        <scheme val="minor"/>
      </rPr>
      <t>12345</t>
    </r>
    <r>
      <rPr>
        <b/>
        <sz val="12"/>
        <color theme="5" tint="-0.249977111117893"/>
        <rFont val="Calibri"/>
        <family val="2"/>
        <charset val="162"/>
        <scheme val="minor"/>
      </rPr>
      <t>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</si>
</sst>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1" x14ac:knownFonts="1">
    <font>
      <sz val="11"/>
      <color theme="1"/>
      <name val="Calibri"/>
      <family val="2"/>
      <charset val="162"/>
      <scheme val="minor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u/>
      <sz val="11"/>
      <color theme="10"/>
      <name val="Calibri"/>
      <family val="2"/>
      <charset val="162"/>
      <scheme val="minor"/>
    </font>
    <font>
      <sz val="11"/>
      <color theme="1"/>
      <name val="Arial"/>
      <family val="2"/>
      <charset val="162"/>
    </font>
    <font>
      <sz val="10"/>
      <color rgb="FF222222"/>
      <name val="Arial"/>
      <family val="2"/>
      <charset val="162"/>
    </font>
    <font>
      <u/>
      <sz val="10"/>
      <color theme="10"/>
      <name val="Arial"/>
      <family val="2"/>
      <charset val="162"/>
    </font>
    <font>
      <b/>
      <sz val="10"/>
      <color rgb="FF222222"/>
      <name val="Arial"/>
      <family val="2"/>
      <charset val="162"/>
    </font>
    <font>
      <b/>
      <sz val="10"/>
      <name val="Arial"/>
      <family val="2"/>
      <charset val="162"/>
    </font>
    <font>
      <b/>
      <sz val="9"/>
      <color theme="1"/>
      <name val="Arial"/>
      <family val="2"/>
      <charset val="162"/>
    </font>
    <font>
      <b/>
      <sz val="7"/>
      <color theme="1"/>
      <name val="Arial"/>
      <family val="2"/>
      <charset val="162"/>
    </font>
    <font>
      <b/>
      <sz val="9"/>
      <color rgb="FF222222"/>
      <name val="Arial"/>
      <family val="2"/>
      <charset val="162"/>
    </font>
    <font>
      <sz val="16"/>
      <color theme="1"/>
      <name val="Arial"/>
      <family val="2"/>
      <charset val="162"/>
    </font>
    <font>
      <b/>
      <sz val="9"/>
      <color indexed="81"/>
      <name val="Tahoma"/>
      <family val="2"/>
      <charset val="162"/>
    </font>
    <font>
      <sz val="10"/>
      <color rgb="FFFF0000"/>
      <name val="Arial"/>
      <family val="2"/>
      <charset val="162"/>
    </font>
    <font>
      <b/>
      <sz val="10"/>
      <color rgb="FFFF0000"/>
      <name val="Arial"/>
      <family val="2"/>
      <charset val="162"/>
    </font>
    <font>
      <sz val="14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sz val="9"/>
      <color theme="1"/>
      <name val="Arial"/>
      <family val="2"/>
      <charset val="162"/>
    </font>
    <font>
      <sz val="16"/>
      <color rgb="FFFF0000"/>
      <name val="Arial"/>
      <family val="2"/>
      <charset val="162"/>
    </font>
    <font>
      <sz val="8"/>
      <color theme="1"/>
      <name val="Arial"/>
      <family val="2"/>
      <charset val="162"/>
    </font>
    <font>
      <sz val="8"/>
      <color rgb="FFFF0000"/>
      <name val="Arial"/>
      <family val="2"/>
      <charset val="162"/>
    </font>
    <font>
      <sz val="16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7"/>
      <color rgb="FF000000"/>
      <name val="Arial"/>
      <family val="2"/>
      <charset val="162"/>
    </font>
    <font>
      <b/>
      <sz val="10"/>
      <color rgb="FF000000"/>
      <name val="Arial"/>
      <family val="2"/>
      <charset val="162"/>
    </font>
    <font>
      <sz val="8"/>
      <color rgb="FF000000"/>
      <name val="Arial"/>
      <family val="2"/>
      <charset val="162"/>
    </font>
    <font>
      <sz val="10"/>
      <name val="Arial"/>
      <family val="2"/>
      <charset val="162"/>
    </font>
    <font>
      <sz val="9"/>
      <color rgb="FFFF000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16"/>
      <name val="Calibri"/>
      <family val="2"/>
      <charset val="162"/>
      <scheme val="minor"/>
    </font>
    <font>
      <b/>
      <sz val="18"/>
      <color theme="0"/>
      <name val="Calibri"/>
      <family val="2"/>
      <charset val="162"/>
      <scheme val="minor"/>
    </font>
    <font>
      <b/>
      <sz val="22"/>
      <color rgb="FFFF0000"/>
      <name val="Calibri"/>
      <family val="2"/>
      <charset val="162"/>
      <scheme val="minor"/>
    </font>
    <font>
      <b/>
      <sz val="18"/>
      <name val="Calibri"/>
      <family val="2"/>
      <charset val="162"/>
      <scheme val="minor"/>
    </font>
    <font>
      <b/>
      <sz val="14"/>
      <color theme="1"/>
      <name val="Arial"/>
      <family val="2"/>
      <charset val="162"/>
    </font>
    <font>
      <b/>
      <sz val="14"/>
      <color theme="1"/>
      <name val="Calibri"/>
      <family val="2"/>
      <charset val="162"/>
      <scheme val="minor"/>
    </font>
    <font>
      <b/>
      <sz val="14"/>
      <color rgb="FFFF0000"/>
      <name val="Calibri"/>
      <family val="2"/>
      <charset val="162"/>
      <scheme val="minor"/>
    </font>
    <font>
      <b/>
      <sz val="10"/>
      <color theme="4" tint="-0.249977111117893"/>
      <name val="Arial"/>
      <family val="2"/>
      <charset val="162"/>
    </font>
    <font>
      <b/>
      <sz val="11"/>
      <color rgb="FFFF0000"/>
      <name val="Arial"/>
      <family val="2"/>
      <charset val="162"/>
    </font>
    <font>
      <b/>
      <sz val="11"/>
      <color theme="4" tint="-0.249977111117893"/>
      <name val="Arial"/>
      <family val="2"/>
      <charset val="162"/>
    </font>
    <font>
      <sz val="12"/>
      <name val="Arial"/>
      <family val="2"/>
      <charset val="162"/>
    </font>
    <font>
      <sz val="9"/>
      <color theme="1"/>
      <name val="Calibri"/>
      <family val="2"/>
      <charset val="162"/>
      <scheme val="minor"/>
    </font>
    <font>
      <sz val="24"/>
      <color theme="1"/>
      <name val="Calibri"/>
      <family val="2"/>
      <charset val="162"/>
      <scheme val="minor"/>
    </font>
    <font>
      <sz val="28"/>
      <color theme="1"/>
      <name val="Calibri"/>
      <family val="2"/>
      <charset val="162"/>
      <scheme val="minor"/>
    </font>
    <font>
      <b/>
      <sz val="12"/>
      <color theme="1"/>
      <name val="Arial"/>
      <family val="2"/>
      <charset val="162"/>
    </font>
    <font>
      <b/>
      <sz val="18"/>
      <color theme="1"/>
      <name val="Arial"/>
      <family val="2"/>
      <charset val="162"/>
    </font>
    <font>
      <b/>
      <vertAlign val="superscript"/>
      <sz val="24"/>
      <color rgb="FFFF0000"/>
      <name val="Calibri"/>
      <family val="2"/>
      <charset val="162"/>
      <scheme val="minor"/>
    </font>
    <font>
      <b/>
      <sz val="12"/>
      <color rgb="FF000000"/>
      <name val="Calibri"/>
      <family val="2"/>
      <charset val="162"/>
      <scheme val="minor"/>
    </font>
    <font>
      <b/>
      <sz val="11"/>
      <color rgb="FF000000"/>
      <name val="Calibri"/>
      <family val="2"/>
      <charset val="162"/>
      <scheme val="minor"/>
    </font>
    <font>
      <b/>
      <sz val="20"/>
      <color rgb="FF000000"/>
      <name val="Calibri"/>
      <family val="2"/>
      <charset val="162"/>
      <scheme val="minor"/>
    </font>
    <font>
      <b/>
      <sz val="18"/>
      <color rgb="FFFF0000"/>
      <name val="Arial"/>
      <family val="2"/>
      <charset val="162"/>
    </font>
    <font>
      <b/>
      <sz val="18"/>
      <color theme="8" tint="-0.249977111117893"/>
      <name val="Arial"/>
      <family val="2"/>
      <charset val="162"/>
    </font>
    <font>
      <sz val="10"/>
      <color theme="1"/>
      <name val="Calibri"/>
      <family val="2"/>
      <charset val="162"/>
      <scheme val="minor"/>
    </font>
    <font>
      <b/>
      <sz val="18"/>
      <color rgb="FF3EDE18"/>
      <name val="Arial"/>
      <family val="2"/>
      <charset val="162"/>
    </font>
    <font>
      <sz val="10.5"/>
      <color theme="1"/>
      <name val="Calibri"/>
      <family val="2"/>
      <charset val="162"/>
      <scheme val="minor"/>
    </font>
    <font>
      <b/>
      <sz val="20"/>
      <color rgb="FFFF0000"/>
      <name val="Calibri"/>
      <family val="2"/>
      <charset val="162"/>
      <scheme val="minor"/>
    </font>
    <font>
      <sz val="10.5"/>
      <color theme="1"/>
      <name val="Arial"/>
      <family val="2"/>
      <charset val="162"/>
    </font>
    <font>
      <b/>
      <sz val="11"/>
      <name val="Arial"/>
      <family val="2"/>
      <charset val="162"/>
    </font>
    <font>
      <b/>
      <sz val="11"/>
      <color theme="8" tint="-0.249977111117893"/>
      <name val="Arial"/>
      <family val="2"/>
      <charset val="162"/>
    </font>
    <font>
      <b/>
      <sz val="18"/>
      <color rgb="FFE5332F"/>
      <name val="Arial"/>
      <family val="2"/>
      <charset val="162"/>
    </font>
    <font>
      <b/>
      <sz val="14"/>
      <color theme="8" tint="-0.249977111117893"/>
      <name val="Arial"/>
      <family val="2"/>
      <charset val="162"/>
    </font>
    <font>
      <b/>
      <sz val="14"/>
      <color rgb="FFFF0000"/>
      <name val="Arial"/>
      <family val="2"/>
      <charset val="162"/>
    </font>
    <font>
      <b/>
      <sz val="12"/>
      <color rgb="FF3EDE18"/>
      <name val="Arial"/>
      <family val="2"/>
      <charset val="162"/>
    </font>
    <font>
      <sz val="12"/>
      <color rgb="FF2E75B6"/>
      <name val="Calibri"/>
      <family val="2"/>
      <charset val="162"/>
      <scheme val="minor"/>
    </font>
    <font>
      <sz val="12"/>
      <color rgb="FF00B050"/>
      <name val="Calibri"/>
      <family val="2"/>
      <charset val="162"/>
      <scheme val="minor"/>
    </font>
    <font>
      <sz val="12"/>
      <color rgb="FFFF0000"/>
      <name val="Calibri"/>
      <family val="2"/>
      <charset val="162"/>
      <scheme val="minor"/>
    </font>
    <font>
      <sz val="10"/>
      <color theme="5" tint="-0.249977111117893"/>
      <name val="Calibri"/>
      <family val="2"/>
      <charset val="162"/>
      <scheme val="minor"/>
    </font>
    <font>
      <b/>
      <sz val="20"/>
      <color theme="1"/>
      <name val="Arial"/>
      <family val="2"/>
      <charset val="162"/>
    </font>
    <font>
      <sz val="20"/>
      <color theme="1"/>
      <name val="Arial"/>
      <family val="2"/>
      <charset val="162"/>
    </font>
    <font>
      <sz val="18"/>
      <color theme="1"/>
      <name val="Arial"/>
      <family val="2"/>
      <charset val="162"/>
    </font>
    <font>
      <b/>
      <sz val="12"/>
      <color theme="5" tint="-0.249977111117893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6"/>
      <color rgb="FF2E75B6"/>
      <name val="Calibri"/>
      <family val="2"/>
      <charset val="162"/>
      <scheme val="minor"/>
    </font>
    <font>
      <b/>
      <sz val="16"/>
      <color rgb="FF00B050"/>
      <name val="Calibri"/>
      <family val="2"/>
      <charset val="162"/>
      <scheme val="minor"/>
    </font>
    <font>
      <b/>
      <sz val="16"/>
      <color rgb="FFFF0000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sz val="12"/>
      <color theme="5" tint="-0.249977111117893"/>
      <name val="Calibri"/>
      <family val="2"/>
      <charset val="162"/>
      <scheme val="minor"/>
    </font>
    <font>
      <b/>
      <sz val="10"/>
      <color theme="5" tint="-0.249977111117893"/>
      <name val="Calibri"/>
      <family val="2"/>
      <charset val="162"/>
      <scheme val="minor"/>
    </font>
  </fonts>
  <fills count="2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02">
    <xf numFmtId="0" fontId="0" fillId="0" borderId="0" xfId="0"/>
    <xf numFmtId="0" fontId="4" fillId="0" borderId="0" xfId="0" applyFont="1"/>
    <xf numFmtId="0" fontId="1" fillId="0" borderId="0" xfId="0" applyFont="1"/>
    <xf numFmtId="0" fontId="10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6" fillId="0" borderId="0" xfId="1" applyNumberFormat="1" applyFont="1" applyBorder="1" applyAlignment="1">
      <alignment vertical="center" wrapText="1"/>
    </xf>
    <xf numFmtId="0" fontId="5" fillId="0" borderId="0" xfId="0" applyFont="1"/>
    <xf numFmtId="0" fontId="1" fillId="0" borderId="0" xfId="0" applyFont="1" applyAlignment="1">
      <alignment horizontal="center" vertical="center" wrapText="1"/>
    </xf>
    <xf numFmtId="0" fontId="6" fillId="0" borderId="1" xfId="1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10" fillId="2" borderId="1" xfId="0" applyFont="1" applyFill="1" applyBorder="1" applyAlignment="1">
      <alignment horizontal="center" vertical="center" wrapText="1"/>
    </xf>
    <xf numFmtId="0" fontId="6" fillId="13" borderId="0" xfId="1" applyNumberFormat="1" applyFont="1" applyFill="1" applyBorder="1" applyAlignment="1">
      <alignment vertical="center" wrapText="1"/>
    </xf>
    <xf numFmtId="0" fontId="1" fillId="13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1" fillId="6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" fillId="9" borderId="0" xfId="0" applyFont="1" applyFill="1" applyAlignment="1">
      <alignment horizontal="center"/>
    </xf>
    <xf numFmtId="0" fontId="1" fillId="7" borderId="0" xfId="0" applyFont="1" applyFill="1" applyAlignment="1">
      <alignment horizontal="center"/>
    </xf>
    <xf numFmtId="0" fontId="1" fillId="11" borderId="0" xfId="0" applyFont="1" applyFill="1" applyAlignment="1">
      <alignment horizontal="center"/>
    </xf>
    <xf numFmtId="0" fontId="1" fillId="10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6" borderId="0" xfId="0" applyFont="1" applyFill="1" applyAlignment="1">
      <alignment horizontal="center"/>
    </xf>
    <xf numFmtId="0" fontId="5" fillId="4" borderId="0" xfId="0" applyFon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/>
    <xf numFmtId="0" fontId="7" fillId="12" borderId="4" xfId="0" applyFont="1" applyFill="1" applyBorder="1" applyAlignment="1">
      <alignment horizontal="center"/>
    </xf>
    <xf numFmtId="0" fontId="1" fillId="0" borderId="5" xfId="0" applyFont="1" applyBorder="1"/>
    <xf numFmtId="0" fontId="7" fillId="8" borderId="6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9" borderId="7" xfId="0" applyFont="1" applyFill="1" applyBorder="1" applyAlignment="1">
      <alignment horizontal="center"/>
    </xf>
    <xf numFmtId="0" fontId="1" fillId="10" borderId="8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7" fillId="8" borderId="7" xfId="0" applyFont="1" applyFill="1" applyBorder="1" applyAlignment="1">
      <alignment horizontal="center"/>
    </xf>
    <xf numFmtId="0" fontId="7" fillId="12" borderId="8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11" borderId="7" xfId="0" applyFont="1" applyFill="1" applyBorder="1" applyAlignment="1">
      <alignment horizontal="center"/>
    </xf>
    <xf numFmtId="0" fontId="1" fillId="11" borderId="8" xfId="0" applyFont="1" applyFill="1" applyBorder="1" applyAlignment="1">
      <alignment horizontal="center"/>
    </xf>
    <xf numFmtId="0" fontId="1" fillId="11" borderId="9" xfId="0" applyFont="1" applyFill="1" applyBorder="1" applyAlignment="1">
      <alignment horizontal="center"/>
    </xf>
    <xf numFmtId="0" fontId="1" fillId="11" borderId="10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7" fillId="8" borderId="13" xfId="0" applyFont="1" applyFill="1" applyBorder="1" applyAlignment="1">
      <alignment horizontal="center"/>
    </xf>
    <xf numFmtId="0" fontId="1" fillId="0" borderId="7" xfId="0" applyFont="1" applyBorder="1"/>
    <xf numFmtId="0" fontId="1" fillId="0" borderId="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5" fillId="0" borderId="21" xfId="0" applyFont="1" applyBorder="1" applyAlignment="1">
      <alignment horizontal="center"/>
    </xf>
    <xf numFmtId="0" fontId="15" fillId="0" borderId="17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10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3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7" fillId="12" borderId="0" xfId="0" applyFont="1" applyFill="1" applyAlignment="1">
      <alignment horizontal="center"/>
    </xf>
    <xf numFmtId="0" fontId="1" fillId="0" borderId="12" xfId="0" applyFont="1" applyBorder="1"/>
    <xf numFmtId="0" fontId="4" fillId="0" borderId="31" xfId="0" applyFont="1" applyBorder="1"/>
    <xf numFmtId="0" fontId="4" fillId="0" borderId="32" xfId="0" applyFont="1" applyBorder="1"/>
    <xf numFmtId="0" fontId="1" fillId="0" borderId="13" xfId="0" applyFont="1" applyBorder="1"/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12" borderId="28" xfId="0" applyFont="1" applyFill="1" applyBorder="1" applyAlignment="1">
      <alignment horizontal="center"/>
    </xf>
    <xf numFmtId="0" fontId="7" fillId="8" borderId="28" xfId="0" applyFont="1" applyFill="1" applyBorder="1" applyAlignment="1">
      <alignment horizontal="center"/>
    </xf>
    <xf numFmtId="0" fontId="7" fillId="8" borderId="0" xfId="0" applyFont="1" applyFill="1" applyAlignment="1">
      <alignment horizontal="center"/>
    </xf>
    <xf numFmtId="0" fontId="10" fillId="5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20" fillId="0" borderId="0" xfId="0" applyFont="1" applyAlignment="1">
      <alignment horizontal="right"/>
    </xf>
    <xf numFmtId="0" fontId="5" fillId="6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1" fillId="9" borderId="3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1" fillId="10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15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1" fillId="12" borderId="0" xfId="0" applyFont="1" applyFill="1" applyAlignment="1">
      <alignment horizontal="center"/>
    </xf>
    <xf numFmtId="0" fontId="1" fillId="16" borderId="0" xfId="0" applyFont="1" applyFill="1" applyAlignment="1">
      <alignment horizontal="center"/>
    </xf>
    <xf numFmtId="0" fontId="1" fillId="17" borderId="0" xfId="0" applyFont="1" applyFill="1" applyAlignment="1">
      <alignment horizontal="center"/>
    </xf>
    <xf numFmtId="0" fontId="7" fillId="0" borderId="28" xfId="0" applyFont="1" applyBorder="1" applyAlignment="1">
      <alignment horizontal="center"/>
    </xf>
    <xf numFmtId="0" fontId="18" fillId="14" borderId="30" xfId="0" applyFont="1" applyFill="1" applyBorder="1" applyAlignment="1">
      <alignment horizontal="center"/>
    </xf>
    <xf numFmtId="0" fontId="18" fillId="0" borderId="31" xfId="0" applyFont="1" applyBorder="1" applyAlignment="1">
      <alignment horizontal="center"/>
    </xf>
    <xf numFmtId="0" fontId="1" fillId="0" borderId="31" xfId="0" applyFont="1" applyBorder="1"/>
    <xf numFmtId="0" fontId="1" fillId="0" borderId="32" xfId="0" applyFont="1" applyBorder="1"/>
    <xf numFmtId="0" fontId="10" fillId="2" borderId="29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13" borderId="7" xfId="0" applyFont="1" applyFill="1" applyBorder="1" applyAlignment="1">
      <alignment horizontal="center" vertical="center" wrapText="1"/>
    </xf>
    <xf numFmtId="0" fontId="1" fillId="13" borderId="8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5" fillId="7" borderId="6" xfId="0" applyFont="1" applyFill="1" applyBorder="1" applyAlignment="1">
      <alignment horizontal="center" vertical="center" wrapText="1"/>
    </xf>
    <xf numFmtId="0" fontId="4" fillId="0" borderId="8" xfId="0" applyFont="1" applyBorder="1"/>
    <xf numFmtId="0" fontId="2" fillId="0" borderId="13" xfId="0" applyFont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4" fillId="0" borderId="7" xfId="0" applyFont="1" applyBorder="1"/>
    <xf numFmtId="0" fontId="1" fillId="0" borderId="4" xfId="0" applyFont="1" applyBorder="1"/>
    <xf numFmtId="0" fontId="1" fillId="0" borderId="30" xfId="0" applyFont="1" applyBorder="1"/>
    <xf numFmtId="0" fontId="1" fillId="7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0" fillId="0" borderId="29" xfId="0" applyBorder="1"/>
    <xf numFmtId="0" fontId="29" fillId="0" borderId="11" xfId="0" applyFont="1" applyBorder="1" applyAlignment="1">
      <alignment horizontal="center" vertical="center"/>
    </xf>
    <xf numFmtId="0" fontId="29" fillId="0" borderId="28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0" fontId="32" fillId="0" borderId="24" xfId="0" applyFont="1" applyBorder="1" applyAlignment="1">
      <alignment horizontal="center" vertical="center"/>
    </xf>
    <xf numFmtId="0" fontId="29" fillId="0" borderId="31" xfId="0" applyFont="1" applyBorder="1" applyAlignment="1">
      <alignment horizontal="center" vertical="center"/>
    </xf>
    <xf numFmtId="0" fontId="34" fillId="19" borderId="28" xfId="0" applyFont="1" applyFill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7" fillId="0" borderId="3" xfId="0" applyFont="1" applyBorder="1" applyAlignment="1">
      <alignment horizontal="center" vertical="center"/>
    </xf>
    <xf numFmtId="0" fontId="29" fillId="0" borderId="32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8" xfId="0" applyBorder="1"/>
    <xf numFmtId="0" fontId="0" fillId="18" borderId="22" xfId="0" applyFill="1" applyBorder="1" applyAlignment="1">
      <alignment horizontal="center" vertical="center"/>
    </xf>
    <xf numFmtId="0" fontId="0" fillId="18" borderId="24" xfId="0" applyFill="1" applyBorder="1" applyAlignment="1">
      <alignment horizontal="center" vertical="center"/>
    </xf>
    <xf numFmtId="0" fontId="34" fillId="19" borderId="6" xfId="0" applyFont="1" applyFill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7" fillId="0" borderId="39" xfId="0" applyFont="1" applyBorder="1" applyAlignment="1">
      <alignment horizontal="center" vertical="center"/>
    </xf>
    <xf numFmtId="0" fontId="34" fillId="20" borderId="12" xfId="0" applyFont="1" applyFill="1" applyBorder="1" applyAlignment="1">
      <alignment horizontal="center" vertical="center"/>
    </xf>
    <xf numFmtId="0" fontId="37" fillId="0" borderId="23" xfId="0" applyFont="1" applyBorder="1" applyAlignment="1">
      <alignment horizontal="center" vertical="center"/>
    </xf>
    <xf numFmtId="0" fontId="37" fillId="0" borderId="40" xfId="0" applyFont="1" applyBorder="1" applyAlignment="1">
      <alignment horizontal="center" vertical="center"/>
    </xf>
    <xf numFmtId="0" fontId="34" fillId="20" borderId="41" xfId="0" applyFont="1" applyFill="1" applyBorder="1" applyAlignment="1">
      <alignment horizontal="center" vertical="center"/>
    </xf>
    <xf numFmtId="0" fontId="1" fillId="0" borderId="29" xfId="0" applyFont="1" applyBorder="1"/>
    <xf numFmtId="0" fontId="34" fillId="20" borderId="22" xfId="0" applyFont="1" applyFill="1" applyBorder="1" applyAlignment="1">
      <alignment horizontal="center" vertical="center"/>
    </xf>
    <xf numFmtId="0" fontId="36" fillId="22" borderId="28" xfId="0" applyFont="1" applyFill="1" applyBorder="1" applyAlignment="1">
      <alignment horizontal="center" vertical="center"/>
    </xf>
    <xf numFmtId="0" fontId="34" fillId="19" borderId="8" xfId="0" applyFont="1" applyFill="1" applyBorder="1" applyAlignment="1">
      <alignment horizontal="center" vertical="center"/>
    </xf>
    <xf numFmtId="0" fontId="34" fillId="19" borderId="2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3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1" fillId="0" borderId="4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13" borderId="49" xfId="0" applyFont="1" applyFill="1" applyBorder="1" applyAlignment="1">
      <alignment horizontal="center" vertical="center" wrapText="1"/>
    </xf>
    <xf numFmtId="0" fontId="1" fillId="13" borderId="50" xfId="0" applyFont="1" applyFill="1" applyBorder="1" applyAlignment="1">
      <alignment horizontal="center" vertical="center" wrapText="1"/>
    </xf>
    <xf numFmtId="0" fontId="1" fillId="13" borderId="51" xfId="0" applyFont="1" applyFill="1" applyBorder="1" applyAlignment="1">
      <alignment horizontal="center" vertical="center" wrapText="1"/>
    </xf>
    <xf numFmtId="0" fontId="1" fillId="23" borderId="49" xfId="0" applyFont="1" applyFill="1" applyBorder="1" applyAlignment="1">
      <alignment horizontal="center" vertical="center" wrapText="1"/>
    </xf>
    <xf numFmtId="0" fontId="1" fillId="23" borderId="50" xfId="0" applyFont="1" applyFill="1" applyBorder="1" applyAlignment="1">
      <alignment horizontal="center" vertical="center" wrapText="1"/>
    </xf>
    <xf numFmtId="0" fontId="1" fillId="23" borderId="51" xfId="0" applyFont="1" applyFill="1" applyBorder="1" applyAlignment="1">
      <alignment horizontal="center" vertical="center" wrapText="1"/>
    </xf>
    <xf numFmtId="0" fontId="1" fillId="24" borderId="50" xfId="0" applyFont="1" applyFill="1" applyBorder="1" applyAlignment="1">
      <alignment horizontal="center" vertical="center" wrapText="1"/>
    </xf>
    <xf numFmtId="0" fontId="1" fillId="24" borderId="51" xfId="0" applyFont="1" applyFill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2" fillId="25" borderId="28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2" fillId="11" borderId="29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5" fillId="25" borderId="28" xfId="0" applyFont="1" applyFill="1" applyBorder="1" applyAlignment="1">
      <alignment horizontal="center" vertical="center"/>
    </xf>
    <xf numFmtId="0" fontId="40" fillId="25" borderId="28" xfId="0" applyFont="1" applyFill="1" applyBorder="1" applyAlignment="1">
      <alignment horizontal="center" vertical="center"/>
    </xf>
    <xf numFmtId="0" fontId="1" fillId="0" borderId="56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 wrapText="1"/>
    </xf>
    <xf numFmtId="0" fontId="1" fillId="13" borderId="57" xfId="0" applyFont="1" applyFill="1" applyBorder="1" applyAlignment="1">
      <alignment horizontal="center" vertical="center" wrapText="1"/>
    </xf>
    <xf numFmtId="0" fontId="1" fillId="23" borderId="57" xfId="0" applyFont="1" applyFill="1" applyBorder="1" applyAlignment="1">
      <alignment horizontal="center" vertical="center" wrapText="1"/>
    </xf>
    <xf numFmtId="0" fontId="1" fillId="24" borderId="57" xfId="0" applyFont="1" applyFill="1" applyBorder="1" applyAlignment="1">
      <alignment horizontal="center" vertical="center" wrapText="1"/>
    </xf>
    <xf numFmtId="0" fontId="1" fillId="2" borderId="57" xfId="0" applyFont="1" applyFill="1" applyBorder="1" applyAlignment="1">
      <alignment horizontal="center" vertical="center" wrapText="1"/>
    </xf>
    <xf numFmtId="0" fontId="1" fillId="2" borderId="51" xfId="0" applyFont="1" applyFill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 wrapText="1"/>
    </xf>
    <xf numFmtId="0" fontId="44" fillId="0" borderId="0" xfId="0" applyFont="1"/>
    <xf numFmtId="0" fontId="48" fillId="0" borderId="0" xfId="0" applyFont="1" applyAlignment="1">
      <alignment vertical="center"/>
    </xf>
    <xf numFmtId="0" fontId="37" fillId="25" borderId="4" xfId="0" applyFont="1" applyFill="1" applyBorder="1" applyAlignment="1">
      <alignment vertical="center"/>
    </xf>
    <xf numFmtId="0" fontId="37" fillId="25" borderId="5" xfId="0" applyFont="1" applyFill="1" applyBorder="1" applyAlignment="1">
      <alignment vertical="center"/>
    </xf>
    <xf numFmtId="0" fontId="37" fillId="25" borderId="13" xfId="0" applyFont="1" applyFill="1" applyBorder="1" applyAlignment="1">
      <alignment vertical="center"/>
    </xf>
    <xf numFmtId="0" fontId="43" fillId="0" borderId="0" xfId="0" applyFont="1"/>
    <xf numFmtId="0" fontId="30" fillId="0" borderId="0" xfId="0" applyFont="1"/>
    <xf numFmtId="0" fontId="10" fillId="2" borderId="28" xfId="0" applyFont="1" applyFill="1" applyBorder="1" applyAlignment="1">
      <alignment horizontal="center" vertical="center" wrapText="1"/>
    </xf>
    <xf numFmtId="0" fontId="37" fillId="25" borderId="28" xfId="0" applyFont="1" applyFill="1" applyBorder="1" applyAlignment="1">
      <alignment vertical="center"/>
    </xf>
    <xf numFmtId="0" fontId="1" fillId="0" borderId="56" xfId="0" applyFont="1" applyBorder="1" applyAlignment="1">
      <alignment horizontal="left" vertical="center" wrapText="1"/>
    </xf>
    <xf numFmtId="0" fontId="1" fillId="0" borderId="57" xfId="0" applyFont="1" applyBorder="1" applyAlignment="1">
      <alignment horizontal="left" vertical="center" wrapText="1"/>
    </xf>
    <xf numFmtId="0" fontId="1" fillId="13" borderId="57" xfId="0" applyFont="1" applyFill="1" applyBorder="1" applyAlignment="1">
      <alignment horizontal="left" vertical="center" wrapText="1"/>
    </xf>
    <xf numFmtId="0" fontId="1" fillId="23" borderId="57" xfId="0" applyFont="1" applyFill="1" applyBorder="1" applyAlignment="1">
      <alignment horizontal="left" vertical="center" wrapText="1"/>
    </xf>
    <xf numFmtId="0" fontId="1" fillId="24" borderId="57" xfId="0" applyFont="1" applyFill="1" applyBorder="1" applyAlignment="1">
      <alignment horizontal="left" vertical="center" wrapText="1"/>
    </xf>
    <xf numFmtId="0" fontId="1" fillId="2" borderId="57" xfId="0" applyFont="1" applyFill="1" applyBorder="1" applyAlignment="1">
      <alignment horizontal="left" vertical="center" wrapText="1"/>
    </xf>
    <xf numFmtId="0" fontId="1" fillId="0" borderId="58" xfId="0" applyFont="1" applyBorder="1" applyAlignment="1">
      <alignment horizontal="left" vertical="center" wrapText="1"/>
    </xf>
    <xf numFmtId="0" fontId="8" fillId="25" borderId="28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9" fillId="26" borderId="29" xfId="0" applyFont="1" applyFill="1" applyBorder="1" applyAlignment="1">
      <alignment horizontal="center" vertical="center" wrapText="1"/>
    </xf>
    <xf numFmtId="0" fontId="9" fillId="26" borderId="3" xfId="0" applyFont="1" applyFill="1" applyBorder="1" applyAlignment="1">
      <alignment horizontal="center" vertical="center" wrapText="1"/>
    </xf>
    <xf numFmtId="0" fontId="9" fillId="26" borderId="6" xfId="0" applyFont="1" applyFill="1" applyBorder="1" applyAlignment="1">
      <alignment horizontal="center" vertical="center" wrapText="1"/>
    </xf>
    <xf numFmtId="0" fontId="31" fillId="8" borderId="4" xfId="0" applyFont="1" applyFill="1" applyBorder="1" applyAlignment="1">
      <alignment horizontal="center" vertical="center" wrapText="1"/>
    </xf>
    <xf numFmtId="0" fontId="31" fillId="8" borderId="13" xfId="0" applyFont="1" applyFill="1" applyBorder="1" applyAlignment="1">
      <alignment horizontal="center" vertical="center" wrapText="1"/>
    </xf>
    <xf numFmtId="0" fontId="31" fillId="8" borderId="11" xfId="0" applyFont="1" applyFill="1" applyBorder="1" applyAlignment="1">
      <alignment horizontal="center" vertical="center" wrapText="1"/>
    </xf>
    <xf numFmtId="0" fontId="31" fillId="8" borderId="12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33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5" xfId="0" applyBorder="1" applyAlignment="1">
      <alignment horizontal="center"/>
    </xf>
    <xf numFmtId="0" fontId="1" fillId="4" borderId="22" xfId="0" applyFont="1" applyFill="1" applyBorder="1" applyAlignment="1">
      <alignment horizontal="center"/>
    </xf>
    <xf numFmtId="0" fontId="1" fillId="4" borderId="23" xfId="0" applyFont="1" applyFill="1" applyBorder="1" applyAlignment="1">
      <alignment horizontal="center"/>
    </xf>
    <xf numFmtId="0" fontId="1" fillId="8" borderId="23" xfId="0" applyFont="1" applyFill="1" applyBorder="1" applyAlignment="1">
      <alignment horizontal="center"/>
    </xf>
    <xf numFmtId="0" fontId="1" fillId="8" borderId="24" xfId="0" applyFont="1" applyFill="1" applyBorder="1" applyAlignment="1">
      <alignment horizontal="center"/>
    </xf>
    <xf numFmtId="0" fontId="41" fillId="26" borderId="38" xfId="0" applyFont="1" applyFill="1" applyBorder="1" applyAlignment="1">
      <alignment horizontal="center"/>
    </xf>
    <xf numFmtId="0" fontId="41" fillId="26" borderId="39" xfId="0" applyFont="1" applyFill="1" applyBorder="1" applyAlignment="1">
      <alignment horizontal="center"/>
    </xf>
    <xf numFmtId="0" fontId="42" fillId="26" borderId="39" xfId="0" applyFont="1" applyFill="1" applyBorder="1" applyAlignment="1">
      <alignment horizontal="center"/>
    </xf>
    <xf numFmtId="0" fontId="42" fillId="26" borderId="42" xfId="0" applyFont="1" applyFill="1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52" xfId="0" applyBorder="1" applyAlignment="1">
      <alignment horizontal="center"/>
    </xf>
    <xf numFmtId="0" fontId="2" fillId="26" borderId="4" xfId="0" applyFont="1" applyFill="1" applyBorder="1" applyAlignment="1">
      <alignment horizontal="center" vertical="center"/>
    </xf>
    <xf numFmtId="0" fontId="2" fillId="26" borderId="5" xfId="0" applyFont="1" applyFill="1" applyBorder="1" applyAlignment="1">
      <alignment horizontal="center" vertical="center"/>
    </xf>
    <xf numFmtId="0" fontId="2" fillId="26" borderId="13" xfId="0" applyFont="1" applyFill="1" applyBorder="1" applyAlignment="1">
      <alignment horizontal="center" vertical="center"/>
    </xf>
    <xf numFmtId="0" fontId="2" fillId="25" borderId="4" xfId="0" applyFont="1" applyFill="1" applyBorder="1" applyAlignment="1">
      <alignment horizontal="center" vertical="center"/>
    </xf>
    <xf numFmtId="0" fontId="2" fillId="25" borderId="5" xfId="0" applyFont="1" applyFill="1" applyBorder="1" applyAlignment="1">
      <alignment horizontal="center" vertical="center"/>
    </xf>
    <xf numFmtId="0" fontId="2" fillId="25" borderId="13" xfId="0" applyFont="1" applyFill="1" applyBorder="1" applyAlignment="1">
      <alignment horizontal="center" vertical="center"/>
    </xf>
    <xf numFmtId="0" fontId="31" fillId="11" borderId="29" xfId="0" applyFont="1" applyFill="1" applyBorder="1" applyAlignment="1">
      <alignment horizontal="center" vertical="center"/>
    </xf>
    <xf numFmtId="0" fontId="31" fillId="11" borderId="6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14" borderId="38" xfId="0" applyFont="1" applyFill="1" applyBorder="1" applyAlignment="1">
      <alignment horizontal="center"/>
    </xf>
    <xf numFmtId="0" fontId="1" fillId="14" borderId="39" xfId="0" applyFont="1" applyFill="1" applyBorder="1" applyAlignment="1">
      <alignment horizontal="center"/>
    </xf>
    <xf numFmtId="0" fontId="1" fillId="27" borderId="39" xfId="0" applyFont="1" applyFill="1" applyBorder="1" applyAlignment="1">
      <alignment horizontal="center"/>
    </xf>
    <xf numFmtId="0" fontId="1" fillId="27" borderId="42" xfId="0" applyFont="1" applyFill="1" applyBorder="1" applyAlignment="1">
      <alignment horizontal="center"/>
    </xf>
    <xf numFmtId="0" fontId="45" fillId="22" borderId="4" xfId="0" applyFont="1" applyFill="1" applyBorder="1" applyAlignment="1">
      <alignment horizontal="center"/>
    </xf>
    <xf numFmtId="0" fontId="45" fillId="22" borderId="13" xfId="0" applyFont="1" applyFill="1" applyBorder="1" applyAlignment="1">
      <alignment horizontal="center"/>
    </xf>
    <xf numFmtId="0" fontId="45" fillId="22" borderId="11" xfId="0" applyFont="1" applyFill="1" applyBorder="1" applyAlignment="1">
      <alignment horizontal="center"/>
    </xf>
    <xf numFmtId="0" fontId="45" fillId="22" borderId="12" xfId="0" applyFont="1" applyFill="1" applyBorder="1" applyAlignment="1">
      <alignment horizontal="center"/>
    </xf>
    <xf numFmtId="0" fontId="38" fillId="28" borderId="4" xfId="0" applyFont="1" applyFill="1" applyBorder="1" applyAlignment="1">
      <alignment horizontal="center" vertical="center"/>
    </xf>
    <xf numFmtId="0" fontId="38" fillId="28" borderId="13" xfId="0" applyFont="1" applyFill="1" applyBorder="1" applyAlignment="1">
      <alignment horizontal="center" vertical="center"/>
    </xf>
    <xf numFmtId="0" fontId="38" fillId="28" borderId="11" xfId="0" applyFont="1" applyFill="1" applyBorder="1" applyAlignment="1">
      <alignment horizontal="center" vertical="center"/>
    </xf>
    <xf numFmtId="0" fontId="38" fillId="28" borderId="12" xfId="0" applyFont="1" applyFill="1" applyBorder="1" applyAlignment="1">
      <alignment horizontal="center" vertical="center"/>
    </xf>
    <xf numFmtId="0" fontId="47" fillId="4" borderId="22" xfId="0" applyFont="1" applyFill="1" applyBorder="1" applyAlignment="1">
      <alignment horizontal="center"/>
    </xf>
    <xf numFmtId="0" fontId="47" fillId="4" borderId="23" xfId="0" applyFont="1" applyFill="1" applyBorder="1" applyAlignment="1">
      <alignment horizontal="center"/>
    </xf>
    <xf numFmtId="0" fontId="47" fillId="8" borderId="23" xfId="0" applyFont="1" applyFill="1" applyBorder="1" applyAlignment="1">
      <alignment horizontal="center"/>
    </xf>
    <xf numFmtId="0" fontId="47" fillId="8" borderId="43" xfId="0" applyFont="1" applyFill="1" applyBorder="1" applyAlignment="1">
      <alignment horizontal="center"/>
    </xf>
    <xf numFmtId="0" fontId="47" fillId="8" borderId="22" xfId="0" applyFont="1" applyFill="1" applyBorder="1" applyAlignment="1">
      <alignment horizontal="center"/>
    </xf>
    <xf numFmtId="0" fontId="47" fillId="8" borderId="24" xfId="0" applyFont="1" applyFill="1" applyBorder="1" applyAlignment="1">
      <alignment horizontal="center"/>
    </xf>
    <xf numFmtId="0" fontId="17" fillId="14" borderId="29" xfId="0" applyFont="1" applyFill="1" applyBorder="1" applyAlignment="1">
      <alignment horizontal="center"/>
    </xf>
    <xf numFmtId="0" fontId="17" fillId="14" borderId="6" xfId="0" applyFont="1" applyFill="1" applyBorder="1" applyAlignment="1">
      <alignment horizontal="center"/>
    </xf>
    <xf numFmtId="0" fontId="17" fillId="14" borderId="38" xfId="0" applyFont="1" applyFill="1" applyBorder="1" applyAlignment="1">
      <alignment horizontal="center"/>
    </xf>
    <xf numFmtId="0" fontId="17" fillId="14" borderId="39" xfId="0" applyFont="1" applyFill="1" applyBorder="1" applyAlignment="1">
      <alignment horizontal="center"/>
    </xf>
    <xf numFmtId="0" fontId="17" fillId="27" borderId="39" xfId="0" applyFont="1" applyFill="1" applyBorder="1" applyAlignment="1">
      <alignment horizontal="center"/>
    </xf>
    <xf numFmtId="0" fontId="17" fillId="27" borderId="42" xfId="0" applyFont="1" applyFill="1" applyBorder="1" applyAlignment="1">
      <alignment horizontal="center"/>
    </xf>
    <xf numFmtId="0" fontId="60" fillId="0" borderId="11" xfId="0" applyFont="1" applyBorder="1" applyAlignment="1">
      <alignment horizontal="center"/>
    </xf>
    <xf numFmtId="0" fontId="60" fillId="0" borderId="1" xfId="0" applyFont="1" applyBorder="1" applyAlignment="1">
      <alignment horizontal="center"/>
    </xf>
    <xf numFmtId="0" fontId="60" fillId="0" borderId="12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1" fillId="4" borderId="22" xfId="0" applyFont="1" applyFill="1" applyBorder="1" applyAlignment="1">
      <alignment horizontal="center"/>
    </xf>
    <xf numFmtId="0" fontId="41" fillId="4" borderId="23" xfId="0" applyFont="1" applyFill="1" applyBorder="1" applyAlignment="1">
      <alignment horizontal="center"/>
    </xf>
    <xf numFmtId="0" fontId="17" fillId="4" borderId="22" xfId="0" applyFont="1" applyFill="1" applyBorder="1" applyAlignment="1">
      <alignment horizontal="center"/>
    </xf>
    <xf numFmtId="0" fontId="17" fillId="4" borderId="23" xfId="0" applyFont="1" applyFill="1" applyBorder="1" applyAlignment="1">
      <alignment horizontal="center"/>
    </xf>
    <xf numFmtId="0" fontId="41" fillId="8" borderId="23" xfId="0" applyFont="1" applyFill="1" applyBorder="1" applyAlignment="1">
      <alignment horizontal="center"/>
    </xf>
    <xf numFmtId="0" fontId="41" fillId="8" borderId="43" xfId="0" applyFont="1" applyFill="1" applyBorder="1" applyAlignment="1">
      <alignment horizontal="center"/>
    </xf>
    <xf numFmtId="0" fontId="17" fillId="8" borderId="22" xfId="0" applyFont="1" applyFill="1" applyBorder="1" applyAlignment="1">
      <alignment horizontal="center"/>
    </xf>
    <xf numFmtId="0" fontId="17" fillId="8" borderId="24" xfId="0" applyFont="1" applyFill="1" applyBorder="1" applyAlignment="1">
      <alignment horizontal="center"/>
    </xf>
    <xf numFmtId="0" fontId="52" fillId="11" borderId="4" xfId="0" applyFont="1" applyFill="1" applyBorder="1" applyAlignment="1">
      <alignment horizontal="center" vertical="center"/>
    </xf>
    <xf numFmtId="0" fontId="52" fillId="11" borderId="5" xfId="0" applyFont="1" applyFill="1" applyBorder="1" applyAlignment="1">
      <alignment horizontal="center" vertical="center"/>
    </xf>
    <xf numFmtId="0" fontId="52" fillId="11" borderId="13" xfId="0" applyFont="1" applyFill="1" applyBorder="1" applyAlignment="1">
      <alignment horizontal="center" vertical="center"/>
    </xf>
    <xf numFmtId="0" fontId="52" fillId="11" borderId="11" xfId="0" applyFont="1" applyFill="1" applyBorder="1" applyAlignment="1">
      <alignment horizontal="center" vertical="center"/>
    </xf>
    <xf numFmtId="0" fontId="52" fillId="11" borderId="1" xfId="0" applyFont="1" applyFill="1" applyBorder="1" applyAlignment="1">
      <alignment horizontal="center" vertical="center"/>
    </xf>
    <xf numFmtId="0" fontId="52" fillId="11" borderId="12" xfId="0" applyFont="1" applyFill="1" applyBorder="1" applyAlignment="1">
      <alignment horizontal="center" vertical="center"/>
    </xf>
    <xf numFmtId="0" fontId="37" fillId="0" borderId="29" xfId="0" applyFont="1" applyBorder="1" applyAlignment="1">
      <alignment horizontal="center" vertical="center" wrapText="1"/>
    </xf>
    <xf numFmtId="0" fontId="37" fillId="0" borderId="3" xfId="0" applyFont="1" applyBorder="1" applyAlignment="1">
      <alignment horizontal="center" vertical="center" wrapText="1"/>
    </xf>
    <xf numFmtId="0" fontId="37" fillId="0" borderId="6" xfId="0" applyFont="1" applyBorder="1" applyAlignment="1">
      <alignment horizontal="center" vertical="center" wrapText="1"/>
    </xf>
    <xf numFmtId="0" fontId="35" fillId="3" borderId="29" xfId="0" applyFont="1" applyFill="1" applyBorder="1" applyAlignment="1">
      <alignment horizontal="center" vertical="center"/>
    </xf>
    <xf numFmtId="0" fontId="35" fillId="3" borderId="3" xfId="0" applyFont="1" applyFill="1" applyBorder="1" applyAlignment="1">
      <alignment horizontal="center" vertical="center"/>
    </xf>
    <xf numFmtId="0" fontId="35" fillId="3" borderId="6" xfId="0" applyFont="1" applyFill="1" applyBorder="1" applyAlignment="1">
      <alignment horizontal="center" vertical="center"/>
    </xf>
    <xf numFmtId="0" fontId="35" fillId="3" borderId="11" xfId="0" applyFont="1" applyFill="1" applyBorder="1" applyAlignment="1">
      <alignment horizontal="center" vertical="center"/>
    </xf>
    <xf numFmtId="0" fontId="35" fillId="3" borderId="1" xfId="0" applyFont="1" applyFill="1" applyBorder="1" applyAlignment="1">
      <alignment horizontal="center" vertical="center"/>
    </xf>
    <xf numFmtId="0" fontId="35" fillId="3" borderId="12" xfId="0" applyFont="1" applyFill="1" applyBorder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59" fillId="0" borderId="4" xfId="0" applyFont="1" applyBorder="1" applyAlignment="1">
      <alignment horizontal="center" vertical="center" wrapText="1"/>
    </xf>
    <xf numFmtId="0" fontId="59" fillId="0" borderId="5" xfId="0" applyFont="1" applyBorder="1" applyAlignment="1">
      <alignment horizontal="center" vertical="center" wrapText="1"/>
    </xf>
    <xf numFmtId="0" fontId="59" fillId="0" borderId="13" xfId="0" applyFont="1" applyBorder="1" applyAlignment="1">
      <alignment horizontal="center" vertical="center" wrapText="1"/>
    </xf>
    <xf numFmtId="0" fontId="59" fillId="0" borderId="11" xfId="0" applyFont="1" applyBorder="1" applyAlignment="1">
      <alignment horizontal="center" vertical="center" wrapText="1"/>
    </xf>
    <xf numFmtId="0" fontId="59" fillId="0" borderId="1" xfId="0" applyFont="1" applyBorder="1" applyAlignment="1">
      <alignment horizontal="center" vertical="center" wrapText="1"/>
    </xf>
    <xf numFmtId="0" fontId="59" fillId="0" borderId="12" xfId="0" applyFont="1" applyBorder="1" applyAlignment="1">
      <alignment horizontal="center" vertical="center" wrapText="1"/>
    </xf>
    <xf numFmtId="0" fontId="48" fillId="9" borderId="29" xfId="0" applyFont="1" applyFill="1" applyBorder="1" applyAlignment="1">
      <alignment horizontal="center" vertical="center"/>
    </xf>
    <xf numFmtId="0" fontId="48" fillId="9" borderId="3" xfId="0" applyFont="1" applyFill="1" applyBorder="1" applyAlignment="1">
      <alignment horizontal="center" vertical="center"/>
    </xf>
    <xf numFmtId="0" fontId="48" fillId="9" borderId="6" xfId="0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8" fillId="3" borderId="29" xfId="0" applyFont="1" applyFill="1" applyBorder="1" applyAlignment="1">
      <alignment horizontal="center" vertical="center"/>
    </xf>
    <xf numFmtId="0" fontId="58" fillId="3" borderId="3" xfId="0" applyFont="1" applyFill="1" applyBorder="1" applyAlignment="1">
      <alignment horizontal="center" vertical="center"/>
    </xf>
    <xf numFmtId="0" fontId="58" fillId="3" borderId="6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/>
    </xf>
    <xf numFmtId="0" fontId="47" fillId="2" borderId="29" xfId="0" applyFont="1" applyFill="1" applyBorder="1" applyAlignment="1">
      <alignment horizontal="center" vertical="center"/>
    </xf>
    <xf numFmtId="0" fontId="47" fillId="2" borderId="3" xfId="0" applyFont="1" applyFill="1" applyBorder="1" applyAlignment="1">
      <alignment horizontal="center" vertical="center"/>
    </xf>
    <xf numFmtId="0" fontId="47" fillId="2" borderId="6" xfId="0" applyFont="1" applyFill="1" applyBorder="1" applyAlignment="1">
      <alignment horizontal="center" vertical="center"/>
    </xf>
    <xf numFmtId="0" fontId="50" fillId="11" borderId="4" xfId="0" applyFont="1" applyFill="1" applyBorder="1" applyAlignment="1">
      <alignment horizontal="center" vertical="center"/>
    </xf>
    <xf numFmtId="0" fontId="50" fillId="11" borderId="5" xfId="0" applyFont="1" applyFill="1" applyBorder="1" applyAlignment="1">
      <alignment horizontal="center" vertical="center"/>
    </xf>
    <xf numFmtId="0" fontId="50" fillId="11" borderId="13" xfId="0" applyFont="1" applyFill="1" applyBorder="1" applyAlignment="1">
      <alignment horizontal="center" vertical="center"/>
    </xf>
    <xf numFmtId="0" fontId="51" fillId="11" borderId="29" xfId="0" applyFont="1" applyFill="1" applyBorder="1" applyAlignment="1">
      <alignment horizontal="center" vertical="center"/>
    </xf>
    <xf numFmtId="0" fontId="51" fillId="11" borderId="3" xfId="0" applyFont="1" applyFill="1" applyBorder="1" applyAlignment="1">
      <alignment horizontal="center" vertical="center"/>
    </xf>
    <xf numFmtId="0" fontId="51" fillId="11" borderId="6" xfId="0" applyFont="1" applyFill="1" applyBorder="1" applyAlignment="1">
      <alignment horizontal="center" vertical="center"/>
    </xf>
    <xf numFmtId="0" fontId="60" fillId="0" borderId="4" xfId="0" applyFont="1" applyBorder="1" applyAlignment="1">
      <alignment horizontal="center"/>
    </xf>
    <xf numFmtId="0" fontId="60" fillId="0" borderId="5" xfId="0" applyFont="1" applyBorder="1" applyAlignment="1">
      <alignment horizontal="center"/>
    </xf>
    <xf numFmtId="0" fontId="60" fillId="0" borderId="13" xfId="0" applyFont="1" applyBorder="1" applyAlignment="1">
      <alignment horizontal="center"/>
    </xf>
    <xf numFmtId="0" fontId="17" fillId="27" borderId="29" xfId="0" applyFont="1" applyFill="1" applyBorder="1" applyAlignment="1">
      <alignment horizontal="center"/>
    </xf>
    <xf numFmtId="0" fontId="17" fillId="27" borderId="6" xfId="0" applyFont="1" applyFill="1" applyBorder="1" applyAlignment="1">
      <alignment horizontal="center"/>
    </xf>
    <xf numFmtId="0" fontId="29" fillId="0" borderId="31" xfId="0" applyFont="1" applyBorder="1" applyAlignment="1">
      <alignment horizontal="center" vertical="center"/>
    </xf>
    <xf numFmtId="0" fontId="29" fillId="0" borderId="32" xfId="0" applyFont="1" applyBorder="1" applyAlignment="1">
      <alignment horizontal="center" vertical="center"/>
    </xf>
    <xf numFmtId="0" fontId="34" fillId="19" borderId="36" xfId="0" applyFont="1" applyFill="1" applyBorder="1" applyAlignment="1">
      <alignment horizontal="center"/>
    </xf>
    <xf numFmtId="0" fontId="34" fillId="19" borderId="37" xfId="0" applyFont="1" applyFill="1" applyBorder="1" applyAlignment="1">
      <alignment horizontal="center"/>
    </xf>
    <xf numFmtId="0" fontId="34" fillId="20" borderId="36" xfId="0" applyFont="1" applyFill="1" applyBorder="1" applyAlignment="1">
      <alignment horizontal="center"/>
    </xf>
    <xf numFmtId="0" fontId="34" fillId="20" borderId="37" xfId="0" applyFont="1" applyFill="1" applyBorder="1" applyAlignment="1">
      <alignment horizontal="center"/>
    </xf>
    <xf numFmtId="0" fontId="0" fillId="7" borderId="29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0" fillId="18" borderId="29" xfId="0" applyFill="1" applyBorder="1" applyAlignment="1">
      <alignment horizontal="center"/>
    </xf>
    <xf numFmtId="0" fontId="0" fillId="18" borderId="6" xfId="0" applyFill="1" applyBorder="1" applyAlignment="1">
      <alignment horizontal="center"/>
    </xf>
    <xf numFmtId="0" fontId="33" fillId="0" borderId="29" xfId="0" applyFont="1" applyBorder="1" applyAlignment="1">
      <alignment horizontal="center"/>
    </xf>
    <xf numFmtId="0" fontId="33" fillId="0" borderId="6" xfId="0" applyFont="1" applyBorder="1" applyAlignment="1">
      <alignment horizontal="center"/>
    </xf>
    <xf numFmtId="0" fontId="29" fillId="0" borderId="30" xfId="0" applyFont="1" applyBorder="1" applyAlignment="1">
      <alignment horizontal="center" vertical="center"/>
    </xf>
    <xf numFmtId="0" fontId="34" fillId="20" borderId="15" xfId="0" applyFont="1" applyFill="1" applyBorder="1" applyAlignment="1">
      <alignment horizontal="center" vertical="center"/>
    </xf>
    <xf numFmtId="0" fontId="34" fillId="20" borderId="17" xfId="0" applyFont="1" applyFill="1" applyBorder="1" applyAlignment="1">
      <alignment horizontal="center" vertical="center"/>
    </xf>
    <xf numFmtId="0" fontId="34" fillId="19" borderId="15" xfId="0" applyFont="1" applyFill="1" applyBorder="1" applyAlignment="1">
      <alignment horizontal="center" vertical="center"/>
    </xf>
    <xf numFmtId="0" fontId="34" fillId="19" borderId="17" xfId="0" applyFont="1" applyFill="1" applyBorder="1" applyAlignment="1">
      <alignment horizontal="center" vertical="center"/>
    </xf>
    <xf numFmtId="0" fontId="32" fillId="21" borderId="4" xfId="0" applyFont="1" applyFill="1" applyBorder="1" applyAlignment="1">
      <alignment horizontal="center" vertical="center"/>
    </xf>
    <xf numFmtId="0" fontId="32" fillId="21" borderId="5" xfId="0" applyFont="1" applyFill="1" applyBorder="1" applyAlignment="1">
      <alignment horizontal="center" vertical="center"/>
    </xf>
    <xf numFmtId="0" fontId="32" fillId="21" borderId="13" xfId="0" applyFont="1" applyFill="1" applyBorder="1" applyAlignment="1">
      <alignment horizontal="center" vertical="center"/>
    </xf>
    <xf numFmtId="0" fontId="32" fillId="21" borderId="29" xfId="0" applyFont="1" applyFill="1" applyBorder="1" applyAlignment="1">
      <alignment horizontal="center" vertical="center"/>
    </xf>
    <xf numFmtId="0" fontId="32" fillId="21" borderId="3" xfId="0" applyFont="1" applyFill="1" applyBorder="1" applyAlignment="1">
      <alignment horizontal="center" vertical="center"/>
    </xf>
    <xf numFmtId="0" fontId="32" fillId="21" borderId="6" xfId="0" applyFont="1" applyFill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15" fillId="0" borderId="0" xfId="0" applyFont="1" applyAlignment="1">
      <alignment horizontal="center"/>
    </xf>
    <xf numFmtId="0" fontId="7" fillId="8" borderId="0" xfId="0" applyFont="1" applyFill="1" applyAlignment="1">
      <alignment horizontal="center"/>
    </xf>
    <xf numFmtId="0" fontId="8" fillId="12" borderId="0" xfId="0" applyFont="1" applyFill="1" applyAlignment="1">
      <alignment horizontal="center"/>
    </xf>
    <xf numFmtId="0" fontId="20" fillId="0" borderId="15" xfId="0" applyFont="1" applyBorder="1" applyAlignment="1">
      <alignment horizontal="center"/>
    </xf>
    <xf numFmtId="0" fontId="20" fillId="0" borderId="16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" fillId="0" borderId="25" xfId="0" applyFont="1" applyBorder="1" applyAlignment="1">
      <alignment horizontal="center" wrapText="1"/>
    </xf>
    <xf numFmtId="0" fontId="1" fillId="0" borderId="26" xfId="0" applyFont="1" applyBorder="1" applyAlignment="1">
      <alignment horizontal="center" wrapText="1"/>
    </xf>
    <xf numFmtId="0" fontId="1" fillId="0" borderId="27" xfId="0" applyFont="1" applyBorder="1" applyAlignment="1">
      <alignment horizontal="center" wrapText="1"/>
    </xf>
    <xf numFmtId="0" fontId="20" fillId="0" borderId="20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70" fillId="0" borderId="5" xfId="0" applyFont="1" applyBorder="1" applyAlignment="1">
      <alignment horizontal="center" vertical="center"/>
    </xf>
    <xf numFmtId="0" fontId="70" fillId="0" borderId="0" xfId="0" applyFont="1" applyAlignment="1">
      <alignment horizontal="center" vertical="center"/>
    </xf>
    <xf numFmtId="0" fontId="71" fillId="0" borderId="0" xfId="0" applyFont="1" applyAlignment="1">
      <alignment horizontal="right"/>
    </xf>
    <xf numFmtId="0" fontId="72" fillId="0" borderId="0" xfId="0" applyFont="1"/>
    <xf numFmtId="0" fontId="57" fillId="0" borderId="4" xfId="0" applyFont="1" applyBorder="1" applyAlignment="1">
      <alignment horizontal="left" vertical="top" wrapText="1"/>
    </xf>
    <xf numFmtId="0" fontId="57" fillId="0" borderId="5" xfId="0" applyFont="1" applyBorder="1" applyAlignment="1">
      <alignment horizontal="left" vertical="top" wrapText="1"/>
    </xf>
    <xf numFmtId="0" fontId="57" fillId="0" borderId="13" xfId="0" applyFont="1" applyBorder="1" applyAlignment="1">
      <alignment horizontal="left" vertical="top" wrapText="1"/>
    </xf>
    <xf numFmtId="0" fontId="57" fillId="0" borderId="7" xfId="0" applyFont="1" applyBorder="1" applyAlignment="1">
      <alignment horizontal="left" vertical="top" wrapText="1"/>
    </xf>
    <xf numFmtId="0" fontId="57" fillId="0" borderId="0" xfId="0" applyFont="1" applyAlignment="1">
      <alignment horizontal="left" vertical="top" wrapText="1"/>
    </xf>
    <xf numFmtId="0" fontId="57" fillId="0" borderId="8" xfId="0" applyFont="1" applyBorder="1" applyAlignment="1">
      <alignment horizontal="left" vertical="top" wrapText="1"/>
    </xf>
    <xf numFmtId="0" fontId="57" fillId="0" borderId="11" xfId="0" applyFont="1" applyBorder="1" applyAlignment="1">
      <alignment horizontal="left" vertical="top" wrapText="1"/>
    </xf>
    <xf numFmtId="0" fontId="57" fillId="0" borderId="1" xfId="0" applyFont="1" applyBorder="1" applyAlignment="1">
      <alignment horizontal="left" vertical="top" wrapText="1"/>
    </xf>
    <xf numFmtId="0" fontId="57" fillId="0" borderId="12" xfId="0" applyFont="1" applyBorder="1" applyAlignment="1">
      <alignment horizontal="left" vertical="top" wrapText="1"/>
    </xf>
  </cellXfs>
  <cellStyles count="2">
    <cellStyle name="Köprü" xfId="1" builtinId="8"/>
    <cellStyle name="Normal" xfId="0" builtinId="0"/>
  </cellStyles>
  <dxfs count="3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3EDE18"/>
      <color rgb="FFE5332F"/>
      <color rgb="FF00FF00"/>
      <color rgb="FFEA5B58"/>
      <color rgb="FFC01C18"/>
      <color rgb="FF00FFFF"/>
      <color rgb="FFFF7C80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219075</xdr:colOff>
      <xdr:row>120</xdr:row>
      <xdr:rowOff>142875</xdr:rowOff>
    </xdr:from>
    <xdr:ext cx="5070230" cy="1143001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9B1607C-2781-4C1A-9669-8EDFE25B950C}"/>
            </a:ext>
          </a:extLst>
        </xdr:cNvPr>
        <xdr:cNvSpPr txBox="1"/>
      </xdr:nvSpPr>
      <xdr:spPr>
        <a:xfrm>
          <a:off x="4457700" y="23060025"/>
          <a:ext cx="5070230" cy="11430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tr-TR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-----   89 - Fecr Suresi - Ayet 3 (Mushaf Sırası: 89 - Nüzul Sırası: 10 - Alfabetik: 25)   -----</a:t>
          </a:r>
          <a:br>
            <a:rPr lang="tr-TR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tr-TR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ar-SA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٨٩</a:t>
          </a:r>
          <a:r>
            <a:rPr lang="tr-TR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.</a:t>
          </a:r>
          <a:r>
            <a:rPr lang="ar-SA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٣</a:t>
          </a:r>
          <a:r>
            <a:rPr lang="tr-TR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  </a:t>
          </a:r>
          <a:r>
            <a:rPr lang="ar-SA" sz="3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وَالشَّفْعِ وَالْوَتْرِ</a:t>
          </a:r>
          <a:br>
            <a:rPr lang="tr-TR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br>
            <a:rPr lang="tr-TR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tr-TR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Diyanet Meali:   89.3 - Çifte ve teke andolsun,</a:t>
          </a:r>
          <a:br>
            <a:rPr lang="tr-TR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endParaRPr lang="tr-TR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219075</xdr:colOff>
      <xdr:row>120</xdr:row>
      <xdr:rowOff>142875</xdr:rowOff>
    </xdr:from>
    <xdr:ext cx="5070230" cy="1143001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3EFFF87-970D-4780-BB09-8C0CF3754EE5}"/>
            </a:ext>
          </a:extLst>
        </xdr:cNvPr>
        <xdr:cNvSpPr txBox="1"/>
      </xdr:nvSpPr>
      <xdr:spPr>
        <a:xfrm>
          <a:off x="4457700" y="23060025"/>
          <a:ext cx="5070230" cy="11430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tr-TR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-----   89 - Fecr Suresi - Ayet 3 (Mushaf Sırası: 89 - Nüzul Sırası: 10 - Alfabetik: 25)   -----</a:t>
          </a:r>
          <a:br>
            <a:rPr lang="tr-TR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tr-TR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ar-SA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٨٩</a:t>
          </a:r>
          <a:r>
            <a:rPr lang="tr-TR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.</a:t>
          </a:r>
          <a:r>
            <a:rPr lang="ar-SA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٣</a:t>
          </a:r>
          <a:r>
            <a:rPr lang="tr-TR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  </a:t>
          </a:r>
          <a:r>
            <a:rPr lang="ar-SA" sz="3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وَالشَّفْعِ وَالْوَتْرِ</a:t>
          </a:r>
          <a:br>
            <a:rPr lang="tr-TR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br>
            <a:rPr lang="tr-TR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tr-TR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Diyanet Meali:   89.3 - Çifte ve teke andolsun,</a:t>
          </a:r>
          <a:br>
            <a:rPr lang="tr-TR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endParaRPr lang="tr-TR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704022</xdr:colOff>
      <xdr:row>57</xdr:row>
      <xdr:rowOff>24848</xdr:rowOff>
    </xdr:from>
    <xdr:ext cx="1987826" cy="538369"/>
    <xdr:sp macro="" textlink="">
      <xdr:nvSpPr>
        <xdr:cNvPr id="2" name="Metin kutusu 1">
          <a:extLst>
            <a:ext uri="{FF2B5EF4-FFF2-40B4-BE49-F238E27FC236}">
              <a16:creationId xmlns:a16="http://schemas.microsoft.com/office/drawing/2014/main" id="{1583545F-FFAC-447D-BC85-0EA620A302D4}"/>
            </a:ext>
          </a:extLst>
        </xdr:cNvPr>
        <xdr:cNvSpPr txBox="1"/>
      </xdr:nvSpPr>
      <xdr:spPr>
        <a:xfrm>
          <a:off x="1275522" y="11169098"/>
          <a:ext cx="1987826" cy="53836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tr-TR" sz="1400" b="1"/>
            <a:t>1 + 2 + … + 57 = 1653</a:t>
          </a:r>
        </a:p>
        <a:p>
          <a:pPr algn="ctr"/>
          <a:r>
            <a:rPr lang="tr-TR" sz="1400" b="1"/>
            <a:t>57 x 29 = 1653 = 19x87</a:t>
          </a:r>
        </a:p>
      </xdr:txBody>
    </xdr:sp>
    <xdr:clientData/>
  </xdr:oneCellAnchor>
  <xdr:twoCellAnchor>
    <xdr:from>
      <xdr:col>0</xdr:col>
      <xdr:colOff>285750</xdr:colOff>
      <xdr:row>116</xdr:row>
      <xdr:rowOff>190514</xdr:rowOff>
    </xdr:from>
    <xdr:to>
      <xdr:col>14</xdr:col>
      <xdr:colOff>137584</xdr:colOff>
      <xdr:row>121</xdr:row>
      <xdr:rowOff>0</xdr:rowOff>
    </xdr:to>
    <xdr:grpSp>
      <xdr:nvGrpSpPr>
        <xdr:cNvPr id="3" name="Grup 2">
          <a:extLst>
            <a:ext uri="{FF2B5EF4-FFF2-40B4-BE49-F238E27FC236}">
              <a16:creationId xmlns:a16="http://schemas.microsoft.com/office/drawing/2014/main" id="{718616AD-AEB7-4BF3-A732-B200356A6CAB}"/>
            </a:ext>
          </a:extLst>
        </xdr:cNvPr>
        <xdr:cNvGrpSpPr/>
      </xdr:nvGrpSpPr>
      <xdr:grpSpPr>
        <a:xfrm>
          <a:off x="285750" y="22653639"/>
          <a:ext cx="7392459" cy="825486"/>
          <a:chOff x="628650" y="21780853"/>
          <a:chExt cx="13233108" cy="2108464"/>
        </a:xfrm>
      </xdr:grpSpPr>
      <xdr:cxnSp macro="">
        <xdr:nvCxnSpPr>
          <xdr:cNvPr id="4" name="Düz Ok Bağlayıcısı 3">
            <a:extLst>
              <a:ext uri="{FF2B5EF4-FFF2-40B4-BE49-F238E27FC236}">
                <a16:creationId xmlns:a16="http://schemas.microsoft.com/office/drawing/2014/main" id="{82A0EF25-D320-3ACD-6EDE-73377A3C754A}"/>
              </a:ext>
            </a:extLst>
          </xdr:cNvPr>
          <xdr:cNvCxnSpPr/>
        </xdr:nvCxnSpPr>
        <xdr:spPr>
          <a:xfrm flipV="1">
            <a:off x="638175" y="21818327"/>
            <a:ext cx="0" cy="206177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Düz Bağlayıcı 4">
            <a:extLst>
              <a:ext uri="{FF2B5EF4-FFF2-40B4-BE49-F238E27FC236}">
                <a16:creationId xmlns:a16="http://schemas.microsoft.com/office/drawing/2014/main" id="{4FD2A13B-B567-8A89-4AA4-2516E4DD5D23}"/>
              </a:ext>
            </a:extLst>
          </xdr:cNvPr>
          <xdr:cNvCxnSpPr/>
        </xdr:nvCxnSpPr>
        <xdr:spPr>
          <a:xfrm>
            <a:off x="628650" y="23880032"/>
            <a:ext cx="13233108" cy="6"/>
          </a:xfrm>
          <a:prstGeom prst="line">
            <a:avLst/>
          </a:prstGeom>
          <a:ln w="2857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Düz Ok Bağlayıcısı 5">
            <a:extLst>
              <a:ext uri="{FF2B5EF4-FFF2-40B4-BE49-F238E27FC236}">
                <a16:creationId xmlns:a16="http://schemas.microsoft.com/office/drawing/2014/main" id="{34A013BD-4CED-02CA-5EFF-573542DC7554}"/>
              </a:ext>
            </a:extLst>
          </xdr:cNvPr>
          <xdr:cNvCxnSpPr/>
        </xdr:nvCxnSpPr>
        <xdr:spPr>
          <a:xfrm flipH="1" flipV="1">
            <a:off x="13851694" y="21780853"/>
            <a:ext cx="538" cy="2108464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3361</xdr:colOff>
      <xdr:row>119</xdr:row>
      <xdr:rowOff>137087</xdr:rowOff>
    </xdr:from>
    <xdr:to>
      <xdr:col>9</xdr:col>
      <xdr:colOff>345280</xdr:colOff>
      <xdr:row>121</xdr:row>
      <xdr:rowOff>49318</xdr:rowOff>
    </xdr:to>
    <xdr:sp macro="" textlink="">
      <xdr:nvSpPr>
        <xdr:cNvPr id="7" name="Metin kutusu 6">
          <a:extLst>
            <a:ext uri="{FF2B5EF4-FFF2-40B4-BE49-F238E27FC236}">
              <a16:creationId xmlns:a16="http://schemas.microsoft.com/office/drawing/2014/main" id="{2515783D-7086-4077-9F1D-6AFC3AA6D387}"/>
            </a:ext>
          </a:extLst>
        </xdr:cNvPr>
        <xdr:cNvSpPr txBox="1"/>
      </xdr:nvSpPr>
      <xdr:spPr>
        <a:xfrm>
          <a:off x="4546786" y="23187587"/>
          <a:ext cx="1427769" cy="30275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tr-TR" sz="1200" b="1"/>
            <a:t>Checksum + Simetri</a:t>
          </a:r>
        </a:p>
      </xdr:txBody>
    </xdr:sp>
    <xdr:clientData/>
  </xdr:twoCellAnchor>
  <xdr:twoCellAnchor>
    <xdr:from>
      <xdr:col>4</xdr:col>
      <xdr:colOff>444500</xdr:colOff>
      <xdr:row>116</xdr:row>
      <xdr:rowOff>190515</xdr:rowOff>
    </xdr:from>
    <xdr:to>
      <xdr:col>10</xdr:col>
      <xdr:colOff>137583</xdr:colOff>
      <xdr:row>119</xdr:row>
      <xdr:rowOff>156882</xdr:rowOff>
    </xdr:to>
    <xdr:grpSp>
      <xdr:nvGrpSpPr>
        <xdr:cNvPr id="8" name="Grup 7">
          <a:extLst>
            <a:ext uri="{FF2B5EF4-FFF2-40B4-BE49-F238E27FC236}">
              <a16:creationId xmlns:a16="http://schemas.microsoft.com/office/drawing/2014/main" id="{E61B4F4D-86BA-4AA1-B0B0-BAEEB7ED41F6}"/>
            </a:ext>
          </a:extLst>
        </xdr:cNvPr>
        <xdr:cNvGrpSpPr/>
      </xdr:nvGrpSpPr>
      <xdr:grpSpPr>
        <a:xfrm>
          <a:off x="3508375" y="22653640"/>
          <a:ext cx="2645833" cy="585492"/>
          <a:chOff x="3557048" y="22616598"/>
          <a:chExt cx="6962785" cy="836608"/>
        </a:xfrm>
      </xdr:grpSpPr>
      <xdr:cxnSp macro="">
        <xdr:nvCxnSpPr>
          <xdr:cNvPr id="9" name="Düz Ok Bağlayıcısı 8">
            <a:extLst>
              <a:ext uri="{FF2B5EF4-FFF2-40B4-BE49-F238E27FC236}">
                <a16:creationId xmlns:a16="http://schemas.microsoft.com/office/drawing/2014/main" id="{B5A02FFB-83CF-E2C1-E844-73E009F50A4B}"/>
              </a:ext>
            </a:extLst>
          </xdr:cNvPr>
          <xdr:cNvCxnSpPr/>
        </xdr:nvCxnSpPr>
        <xdr:spPr>
          <a:xfrm flipV="1">
            <a:off x="3569637" y="22647157"/>
            <a:ext cx="0" cy="799546"/>
          </a:xfrm>
          <a:prstGeom prst="straightConnector1">
            <a:avLst/>
          </a:prstGeom>
          <a:ln w="28575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Düz Bağlayıcı 9">
            <a:extLst>
              <a:ext uri="{FF2B5EF4-FFF2-40B4-BE49-F238E27FC236}">
                <a16:creationId xmlns:a16="http://schemas.microsoft.com/office/drawing/2014/main" id="{D465D851-E1C4-BDB1-1401-42E20E4968A6}"/>
              </a:ext>
            </a:extLst>
          </xdr:cNvPr>
          <xdr:cNvCxnSpPr/>
        </xdr:nvCxnSpPr>
        <xdr:spPr>
          <a:xfrm flipV="1">
            <a:off x="3557048" y="23451504"/>
            <a:ext cx="6962785" cy="0"/>
          </a:xfrm>
          <a:prstGeom prst="line">
            <a:avLst/>
          </a:prstGeom>
          <a:ln w="28575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Düz Ok Bağlayıcısı 10">
            <a:extLst>
              <a:ext uri="{FF2B5EF4-FFF2-40B4-BE49-F238E27FC236}">
                <a16:creationId xmlns:a16="http://schemas.microsoft.com/office/drawing/2014/main" id="{8B963943-2F2F-65B4-01C1-6F9CE467DD99}"/>
              </a:ext>
            </a:extLst>
          </xdr:cNvPr>
          <xdr:cNvCxnSpPr/>
        </xdr:nvCxnSpPr>
        <xdr:spPr>
          <a:xfrm flipH="1" flipV="1">
            <a:off x="10511153" y="22616598"/>
            <a:ext cx="1539" cy="836608"/>
          </a:xfrm>
          <a:prstGeom prst="straightConnector1">
            <a:avLst/>
          </a:prstGeom>
          <a:ln w="28575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452436</xdr:colOff>
      <xdr:row>127</xdr:row>
      <xdr:rowOff>47634</xdr:rowOff>
    </xdr:from>
    <xdr:to>
      <xdr:col>14</xdr:col>
      <xdr:colOff>28574</xdr:colOff>
      <xdr:row>130</xdr:row>
      <xdr:rowOff>31750</xdr:rowOff>
    </xdr:to>
    <xdr:grpSp>
      <xdr:nvGrpSpPr>
        <xdr:cNvPr id="12" name="Grup 11">
          <a:extLst>
            <a:ext uri="{FF2B5EF4-FFF2-40B4-BE49-F238E27FC236}">
              <a16:creationId xmlns:a16="http://schemas.microsoft.com/office/drawing/2014/main" id="{F224C5B2-DB89-4A7C-9CD5-14CE80BECC62}"/>
            </a:ext>
          </a:extLst>
        </xdr:cNvPr>
        <xdr:cNvGrpSpPr/>
      </xdr:nvGrpSpPr>
      <xdr:grpSpPr>
        <a:xfrm>
          <a:off x="1023936" y="24749134"/>
          <a:ext cx="6545263" cy="888991"/>
          <a:chOff x="628650" y="21780853"/>
          <a:chExt cx="13233108" cy="2108464"/>
        </a:xfrm>
      </xdr:grpSpPr>
      <xdr:cxnSp macro="">
        <xdr:nvCxnSpPr>
          <xdr:cNvPr id="13" name="Düz Ok Bağlayıcısı 12">
            <a:extLst>
              <a:ext uri="{FF2B5EF4-FFF2-40B4-BE49-F238E27FC236}">
                <a16:creationId xmlns:a16="http://schemas.microsoft.com/office/drawing/2014/main" id="{81503518-1A6A-CFA8-9FB7-FC441481FFE9}"/>
              </a:ext>
            </a:extLst>
          </xdr:cNvPr>
          <xdr:cNvCxnSpPr/>
        </xdr:nvCxnSpPr>
        <xdr:spPr>
          <a:xfrm flipV="1">
            <a:off x="638175" y="21818327"/>
            <a:ext cx="0" cy="206177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Düz Bağlayıcı 13">
            <a:extLst>
              <a:ext uri="{FF2B5EF4-FFF2-40B4-BE49-F238E27FC236}">
                <a16:creationId xmlns:a16="http://schemas.microsoft.com/office/drawing/2014/main" id="{6E24304F-79FD-29FA-BE83-4E2433A57E77}"/>
              </a:ext>
            </a:extLst>
          </xdr:cNvPr>
          <xdr:cNvCxnSpPr/>
        </xdr:nvCxnSpPr>
        <xdr:spPr>
          <a:xfrm>
            <a:off x="628650" y="23880032"/>
            <a:ext cx="13233108" cy="6"/>
          </a:xfrm>
          <a:prstGeom prst="line">
            <a:avLst/>
          </a:prstGeom>
          <a:ln w="2857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Düz Ok Bağlayıcısı 14">
            <a:extLst>
              <a:ext uri="{FF2B5EF4-FFF2-40B4-BE49-F238E27FC236}">
                <a16:creationId xmlns:a16="http://schemas.microsoft.com/office/drawing/2014/main" id="{9F95CD15-044E-17A2-0441-0AB0DB897E5F}"/>
              </a:ext>
            </a:extLst>
          </xdr:cNvPr>
          <xdr:cNvCxnSpPr/>
        </xdr:nvCxnSpPr>
        <xdr:spPr>
          <a:xfrm flipH="1" flipV="1">
            <a:off x="13851694" y="21780853"/>
            <a:ext cx="538" cy="2108464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777129</xdr:colOff>
      <xdr:row>127</xdr:row>
      <xdr:rowOff>47634</xdr:rowOff>
    </xdr:from>
    <xdr:to>
      <xdr:col>10</xdr:col>
      <xdr:colOff>71439</xdr:colOff>
      <xdr:row>129</xdr:row>
      <xdr:rowOff>127000</xdr:rowOff>
    </xdr:to>
    <xdr:grpSp>
      <xdr:nvGrpSpPr>
        <xdr:cNvPr id="16" name="Grup 15">
          <a:extLst>
            <a:ext uri="{FF2B5EF4-FFF2-40B4-BE49-F238E27FC236}">
              <a16:creationId xmlns:a16="http://schemas.microsoft.com/office/drawing/2014/main" id="{28773095-4CA4-423E-9464-5C876857DD21}"/>
            </a:ext>
          </a:extLst>
        </xdr:cNvPr>
        <xdr:cNvGrpSpPr/>
      </xdr:nvGrpSpPr>
      <xdr:grpSpPr>
        <a:xfrm>
          <a:off x="3841004" y="24749134"/>
          <a:ext cx="2247060" cy="793741"/>
          <a:chOff x="1022065" y="21682050"/>
          <a:chExt cx="12763466" cy="2165680"/>
        </a:xfrm>
      </xdr:grpSpPr>
      <xdr:cxnSp macro="">
        <xdr:nvCxnSpPr>
          <xdr:cNvPr id="17" name="Düz Ok Bağlayıcısı 16">
            <a:extLst>
              <a:ext uri="{FF2B5EF4-FFF2-40B4-BE49-F238E27FC236}">
                <a16:creationId xmlns:a16="http://schemas.microsoft.com/office/drawing/2014/main" id="{15EE366D-1A07-303E-70C8-F815D635C0E7}"/>
              </a:ext>
            </a:extLst>
          </xdr:cNvPr>
          <xdr:cNvCxnSpPr/>
        </xdr:nvCxnSpPr>
        <xdr:spPr>
          <a:xfrm flipV="1">
            <a:off x="1045142" y="21761157"/>
            <a:ext cx="0" cy="2069740"/>
          </a:xfrm>
          <a:prstGeom prst="straightConnector1">
            <a:avLst/>
          </a:prstGeom>
          <a:ln w="28575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" name="Düz Bağlayıcı 17">
            <a:extLst>
              <a:ext uri="{FF2B5EF4-FFF2-40B4-BE49-F238E27FC236}">
                <a16:creationId xmlns:a16="http://schemas.microsoft.com/office/drawing/2014/main" id="{3A6BCEEA-F195-6341-4E9C-E07EA15B8A6C}"/>
              </a:ext>
            </a:extLst>
          </xdr:cNvPr>
          <xdr:cNvCxnSpPr/>
        </xdr:nvCxnSpPr>
        <xdr:spPr>
          <a:xfrm flipV="1">
            <a:off x="1022065" y="23843324"/>
            <a:ext cx="12763466" cy="0"/>
          </a:xfrm>
          <a:prstGeom prst="line">
            <a:avLst/>
          </a:prstGeom>
          <a:ln w="28575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" name="Düz Ok Bağlayıcısı 18">
            <a:extLst>
              <a:ext uri="{FF2B5EF4-FFF2-40B4-BE49-F238E27FC236}">
                <a16:creationId xmlns:a16="http://schemas.microsoft.com/office/drawing/2014/main" id="{B1608006-8E80-5B1B-6A16-BC7DB98FB687}"/>
              </a:ext>
            </a:extLst>
          </xdr:cNvPr>
          <xdr:cNvCxnSpPr/>
        </xdr:nvCxnSpPr>
        <xdr:spPr>
          <a:xfrm flipH="1" flipV="1">
            <a:off x="13769620" y="21682050"/>
            <a:ext cx="2822" cy="2165680"/>
          </a:xfrm>
          <a:prstGeom prst="straightConnector1">
            <a:avLst/>
          </a:prstGeom>
          <a:ln w="28575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10583</xdr:colOff>
      <xdr:row>122</xdr:row>
      <xdr:rowOff>137584</xdr:rowOff>
    </xdr:from>
    <xdr:to>
      <xdr:col>12</xdr:col>
      <xdr:colOff>10583</xdr:colOff>
      <xdr:row>127</xdr:row>
      <xdr:rowOff>95250</xdr:rowOff>
    </xdr:to>
    <xdr:cxnSp macro="">
      <xdr:nvCxnSpPr>
        <xdr:cNvPr id="20" name="Düz Bağlayıcı 19">
          <a:extLst>
            <a:ext uri="{FF2B5EF4-FFF2-40B4-BE49-F238E27FC236}">
              <a16:creationId xmlns:a16="http://schemas.microsoft.com/office/drawing/2014/main" id="{D609997F-8F5F-4481-92EC-A6A0495269CA}"/>
            </a:ext>
          </a:extLst>
        </xdr:cNvPr>
        <xdr:cNvCxnSpPr/>
      </xdr:nvCxnSpPr>
      <xdr:spPr>
        <a:xfrm>
          <a:off x="6782858" y="23769109"/>
          <a:ext cx="0" cy="967316"/>
        </a:xfrm>
        <a:prstGeom prst="line">
          <a:avLst/>
        </a:prstGeom>
        <a:ln w="571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537883</xdr:colOff>
      <xdr:row>123</xdr:row>
      <xdr:rowOff>156882</xdr:rowOff>
    </xdr:from>
    <xdr:to>
      <xdr:col>3</xdr:col>
      <xdr:colOff>537883</xdr:colOff>
      <xdr:row>127</xdr:row>
      <xdr:rowOff>6220</xdr:rowOff>
    </xdr:to>
    <xdr:cxnSp macro="">
      <xdr:nvCxnSpPr>
        <xdr:cNvPr id="21" name="Düz Bağlayıcı 20">
          <a:extLst>
            <a:ext uri="{FF2B5EF4-FFF2-40B4-BE49-F238E27FC236}">
              <a16:creationId xmlns:a16="http://schemas.microsoft.com/office/drawing/2014/main" id="{643AE4D5-14B8-4713-BE28-9AB35AAE37A6}"/>
            </a:ext>
          </a:extLst>
        </xdr:cNvPr>
        <xdr:cNvCxnSpPr/>
      </xdr:nvCxnSpPr>
      <xdr:spPr>
        <a:xfrm>
          <a:off x="2414308" y="23988432"/>
          <a:ext cx="0" cy="658963"/>
        </a:xfrm>
        <a:prstGeom prst="line">
          <a:avLst/>
        </a:prstGeom>
        <a:ln w="571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130558</xdr:colOff>
      <xdr:row>118</xdr:row>
      <xdr:rowOff>50046</xdr:rowOff>
    </xdr:from>
    <xdr:to>
      <xdr:col>24</xdr:col>
      <xdr:colOff>1679</xdr:colOff>
      <xdr:row>124</xdr:row>
      <xdr:rowOff>134477</xdr:rowOff>
    </xdr:to>
    <xdr:grpSp>
      <xdr:nvGrpSpPr>
        <xdr:cNvPr id="22" name="Grup 21">
          <a:extLst>
            <a:ext uri="{FF2B5EF4-FFF2-40B4-BE49-F238E27FC236}">
              <a16:creationId xmlns:a16="http://schemas.microsoft.com/office/drawing/2014/main" id="{E92424E4-4C6C-4D57-A3A7-F53AACDEF1E4}"/>
            </a:ext>
          </a:extLst>
        </xdr:cNvPr>
        <xdr:cNvGrpSpPr/>
      </xdr:nvGrpSpPr>
      <xdr:grpSpPr>
        <a:xfrm>
          <a:off x="10036558" y="22925921"/>
          <a:ext cx="2363496" cy="1290931"/>
          <a:chOff x="772583" y="25647214"/>
          <a:chExt cx="2182888" cy="1175890"/>
        </a:xfrm>
      </xdr:grpSpPr>
      <xdr:sp macro="" textlink="">
        <xdr:nvSpPr>
          <xdr:cNvPr id="23" name="Metin kutusu 22">
            <a:extLst>
              <a:ext uri="{FF2B5EF4-FFF2-40B4-BE49-F238E27FC236}">
                <a16:creationId xmlns:a16="http://schemas.microsoft.com/office/drawing/2014/main" id="{A98D778E-0DD4-D936-0420-A7F2F3BAF951}"/>
              </a:ext>
            </a:extLst>
          </xdr:cNvPr>
          <xdr:cNvSpPr txBox="1"/>
        </xdr:nvSpPr>
        <xdr:spPr>
          <a:xfrm>
            <a:off x="772583" y="25647214"/>
            <a:ext cx="2182888" cy="1175890"/>
          </a:xfrm>
          <a:prstGeom prst="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endParaRPr lang="tr-TR" sz="1100"/>
          </a:p>
          <a:p>
            <a:pPr algn="ctr"/>
            <a:endParaRPr lang="tr-TR" sz="1100"/>
          </a:p>
          <a:p>
            <a:pPr algn="ctr"/>
            <a:endParaRPr lang="tr-TR" sz="1100"/>
          </a:p>
          <a:p>
            <a:pPr algn="ctr"/>
            <a:endParaRPr lang="tr-TR" sz="1100"/>
          </a:p>
          <a:p>
            <a:pPr algn="ctr"/>
            <a:r>
              <a:rPr lang="tr-TR" sz="1100"/>
              <a:t>Sure sayılarının</a:t>
            </a:r>
            <a:r>
              <a:rPr lang="tr-TR" sz="1100" baseline="0"/>
              <a:t> toplamı</a:t>
            </a:r>
            <a:endParaRPr lang="tr-TR" sz="1100"/>
          </a:p>
          <a:p>
            <a:pPr algn="ctr"/>
            <a:r>
              <a:rPr lang="tr-TR" sz="1100"/>
              <a:t>114 x (114 + 1) / 2 = 6555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tr-TR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(60+54) x (114+1) / 2 = 6555</a:t>
            </a:r>
            <a:endParaRPr lang="tr-TR">
              <a:effectLst/>
            </a:endParaRPr>
          </a:p>
        </xdr:txBody>
      </xdr:sp>
      <xdr:pic>
        <xdr:nvPicPr>
          <xdr:cNvPr id="24" name="Resim 23">
            <a:extLst>
              <a:ext uri="{FF2B5EF4-FFF2-40B4-BE49-F238E27FC236}">
                <a16:creationId xmlns:a16="http://schemas.microsoft.com/office/drawing/2014/main" id="{AB19D4EB-9BBA-D02D-911F-72A70681D34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920216" y="25668637"/>
            <a:ext cx="1768339" cy="651228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197037</xdr:colOff>
      <xdr:row>128</xdr:row>
      <xdr:rowOff>200587</xdr:rowOff>
    </xdr:from>
    <xdr:to>
      <xdr:col>8</xdr:col>
      <xdr:colOff>174625</xdr:colOff>
      <xdr:row>130</xdr:row>
      <xdr:rowOff>17568</xdr:rowOff>
    </xdr:to>
    <xdr:sp macro="" textlink="">
      <xdr:nvSpPr>
        <xdr:cNvPr id="25" name="Metin kutusu 24">
          <a:extLst>
            <a:ext uri="{FF2B5EF4-FFF2-40B4-BE49-F238E27FC236}">
              <a16:creationId xmlns:a16="http://schemas.microsoft.com/office/drawing/2014/main" id="{C6AD1748-B1C4-41F8-9AD6-B4A35597D3D6}"/>
            </a:ext>
          </a:extLst>
        </xdr:cNvPr>
        <xdr:cNvSpPr txBox="1"/>
      </xdr:nvSpPr>
      <xdr:spPr>
        <a:xfrm>
          <a:off x="4740462" y="25203712"/>
          <a:ext cx="682438" cy="3122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tr-TR" sz="1200" b="1"/>
            <a:t>Simetri</a:t>
          </a:r>
        </a:p>
      </xdr:txBody>
    </xdr:sp>
    <xdr:clientData/>
  </xdr:twoCellAnchor>
  <xdr:twoCellAnchor>
    <xdr:from>
      <xdr:col>2</xdr:col>
      <xdr:colOff>35708</xdr:colOff>
      <xdr:row>118</xdr:row>
      <xdr:rowOff>115952</xdr:rowOff>
    </xdr:from>
    <xdr:to>
      <xdr:col>2</xdr:col>
      <xdr:colOff>230311</xdr:colOff>
      <xdr:row>119</xdr:row>
      <xdr:rowOff>112524</xdr:rowOff>
    </xdr:to>
    <xdr:grpSp>
      <xdr:nvGrpSpPr>
        <xdr:cNvPr id="26" name="Grup 25">
          <a:extLst>
            <a:ext uri="{FF2B5EF4-FFF2-40B4-BE49-F238E27FC236}">
              <a16:creationId xmlns:a16="http://schemas.microsoft.com/office/drawing/2014/main" id="{EB5B8DCC-CF1B-42A0-BAF9-953BD456328C}"/>
            </a:ext>
          </a:extLst>
        </xdr:cNvPr>
        <xdr:cNvGrpSpPr/>
      </xdr:nvGrpSpPr>
      <xdr:grpSpPr>
        <a:xfrm>
          <a:off x="1385083" y="22991827"/>
          <a:ext cx="194603" cy="202947"/>
          <a:chOff x="1340069" y="22951966"/>
          <a:chExt cx="203638" cy="203637"/>
        </a:xfrm>
      </xdr:grpSpPr>
      <xdr:cxnSp macro="">
        <xdr:nvCxnSpPr>
          <xdr:cNvPr id="27" name="Düz Ok Bağlayıcısı 26">
            <a:extLst>
              <a:ext uri="{FF2B5EF4-FFF2-40B4-BE49-F238E27FC236}">
                <a16:creationId xmlns:a16="http://schemas.microsoft.com/office/drawing/2014/main" id="{2A7D6F5C-A4D9-4B5D-D58A-DECECFCB6569}"/>
              </a:ext>
            </a:extLst>
          </xdr:cNvPr>
          <xdr:cNvCxnSpPr/>
        </xdr:nvCxnSpPr>
        <xdr:spPr>
          <a:xfrm flipH="1">
            <a:off x="1418897" y="22958534"/>
            <a:ext cx="124810" cy="197069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" name="Düz Ok Bağlayıcısı 27">
            <a:extLst>
              <a:ext uri="{FF2B5EF4-FFF2-40B4-BE49-F238E27FC236}">
                <a16:creationId xmlns:a16="http://schemas.microsoft.com/office/drawing/2014/main" id="{98D62C46-725A-AE39-A588-D175621F0173}"/>
              </a:ext>
            </a:extLst>
          </xdr:cNvPr>
          <xdr:cNvCxnSpPr/>
        </xdr:nvCxnSpPr>
        <xdr:spPr>
          <a:xfrm>
            <a:off x="1340069" y="22951966"/>
            <a:ext cx="65690" cy="203637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589215</xdr:colOff>
      <xdr:row>118</xdr:row>
      <xdr:rowOff>122521</xdr:rowOff>
    </xdr:from>
    <xdr:to>
      <xdr:col>2</xdr:col>
      <xdr:colOff>22570</xdr:colOff>
      <xdr:row>119</xdr:row>
      <xdr:rowOff>110057</xdr:rowOff>
    </xdr:to>
    <xdr:grpSp>
      <xdr:nvGrpSpPr>
        <xdr:cNvPr id="29" name="Grup 28">
          <a:extLst>
            <a:ext uri="{FF2B5EF4-FFF2-40B4-BE49-F238E27FC236}">
              <a16:creationId xmlns:a16="http://schemas.microsoft.com/office/drawing/2014/main" id="{7C033D41-240B-4EFB-83AF-F4ED02929473}"/>
            </a:ext>
          </a:extLst>
        </xdr:cNvPr>
        <xdr:cNvGrpSpPr/>
      </xdr:nvGrpSpPr>
      <xdr:grpSpPr>
        <a:xfrm>
          <a:off x="1160715" y="22998396"/>
          <a:ext cx="211230" cy="193911"/>
          <a:chOff x="1340069" y="22951966"/>
          <a:chExt cx="203638" cy="203637"/>
        </a:xfrm>
      </xdr:grpSpPr>
      <xdr:cxnSp macro="">
        <xdr:nvCxnSpPr>
          <xdr:cNvPr id="30" name="Düz Ok Bağlayıcısı 29">
            <a:extLst>
              <a:ext uri="{FF2B5EF4-FFF2-40B4-BE49-F238E27FC236}">
                <a16:creationId xmlns:a16="http://schemas.microsoft.com/office/drawing/2014/main" id="{ABDACA41-106C-30E9-0E9B-8A8ADB9BA591}"/>
              </a:ext>
            </a:extLst>
          </xdr:cNvPr>
          <xdr:cNvCxnSpPr/>
        </xdr:nvCxnSpPr>
        <xdr:spPr>
          <a:xfrm flipH="1">
            <a:off x="1418897" y="22958534"/>
            <a:ext cx="124810" cy="197069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" name="Düz Ok Bağlayıcısı 30">
            <a:extLst>
              <a:ext uri="{FF2B5EF4-FFF2-40B4-BE49-F238E27FC236}">
                <a16:creationId xmlns:a16="http://schemas.microsoft.com/office/drawing/2014/main" id="{17E5DBC2-8CD6-02A3-86BF-7F491494E858}"/>
              </a:ext>
            </a:extLst>
          </xdr:cNvPr>
          <xdr:cNvCxnSpPr/>
        </xdr:nvCxnSpPr>
        <xdr:spPr>
          <a:xfrm>
            <a:off x="1340069" y="22951966"/>
            <a:ext cx="65690" cy="203637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365870</xdr:colOff>
      <xdr:row>118</xdr:row>
      <xdr:rowOff>115952</xdr:rowOff>
    </xdr:from>
    <xdr:to>
      <xdr:col>1</xdr:col>
      <xdr:colOff>569508</xdr:colOff>
      <xdr:row>119</xdr:row>
      <xdr:rowOff>112524</xdr:rowOff>
    </xdr:to>
    <xdr:grpSp>
      <xdr:nvGrpSpPr>
        <xdr:cNvPr id="32" name="Grup 31">
          <a:extLst>
            <a:ext uri="{FF2B5EF4-FFF2-40B4-BE49-F238E27FC236}">
              <a16:creationId xmlns:a16="http://schemas.microsoft.com/office/drawing/2014/main" id="{83E18BD4-27F7-4879-915A-B7D7E9D11DAC}"/>
            </a:ext>
          </a:extLst>
        </xdr:cNvPr>
        <xdr:cNvGrpSpPr/>
      </xdr:nvGrpSpPr>
      <xdr:grpSpPr>
        <a:xfrm>
          <a:off x="937370" y="22991827"/>
          <a:ext cx="203638" cy="202947"/>
          <a:chOff x="1340069" y="22951966"/>
          <a:chExt cx="203638" cy="203637"/>
        </a:xfrm>
      </xdr:grpSpPr>
      <xdr:cxnSp macro="">
        <xdr:nvCxnSpPr>
          <xdr:cNvPr id="33" name="Düz Ok Bağlayıcısı 32">
            <a:extLst>
              <a:ext uri="{FF2B5EF4-FFF2-40B4-BE49-F238E27FC236}">
                <a16:creationId xmlns:a16="http://schemas.microsoft.com/office/drawing/2014/main" id="{09DC3037-D3BF-FCAF-806E-95E2519184D4}"/>
              </a:ext>
            </a:extLst>
          </xdr:cNvPr>
          <xdr:cNvCxnSpPr/>
        </xdr:nvCxnSpPr>
        <xdr:spPr>
          <a:xfrm flipH="1">
            <a:off x="1418897" y="22958534"/>
            <a:ext cx="124810" cy="197069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" name="Düz Ok Bağlayıcısı 33">
            <a:extLst>
              <a:ext uri="{FF2B5EF4-FFF2-40B4-BE49-F238E27FC236}">
                <a16:creationId xmlns:a16="http://schemas.microsoft.com/office/drawing/2014/main" id="{D28BF77A-C53C-9B57-14A9-3489C252EA1D}"/>
              </a:ext>
            </a:extLst>
          </xdr:cNvPr>
          <xdr:cNvCxnSpPr/>
        </xdr:nvCxnSpPr>
        <xdr:spPr>
          <a:xfrm>
            <a:off x="1340069" y="22951966"/>
            <a:ext cx="65690" cy="203637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149094</xdr:colOff>
      <xdr:row>118</xdr:row>
      <xdr:rowOff>122520</xdr:rowOff>
    </xdr:from>
    <xdr:to>
      <xdr:col>1</xdr:col>
      <xdr:colOff>352732</xdr:colOff>
      <xdr:row>119</xdr:row>
      <xdr:rowOff>110056</xdr:rowOff>
    </xdr:to>
    <xdr:grpSp>
      <xdr:nvGrpSpPr>
        <xdr:cNvPr id="35" name="Grup 34">
          <a:extLst>
            <a:ext uri="{FF2B5EF4-FFF2-40B4-BE49-F238E27FC236}">
              <a16:creationId xmlns:a16="http://schemas.microsoft.com/office/drawing/2014/main" id="{E37C3B9B-5628-41BF-AB2E-397177944C76}"/>
            </a:ext>
          </a:extLst>
        </xdr:cNvPr>
        <xdr:cNvGrpSpPr/>
      </xdr:nvGrpSpPr>
      <xdr:grpSpPr>
        <a:xfrm>
          <a:off x="720594" y="22998395"/>
          <a:ext cx="203638" cy="193911"/>
          <a:chOff x="1340069" y="22951966"/>
          <a:chExt cx="203638" cy="203637"/>
        </a:xfrm>
      </xdr:grpSpPr>
      <xdr:cxnSp macro="">
        <xdr:nvCxnSpPr>
          <xdr:cNvPr id="36" name="Düz Ok Bağlayıcısı 35">
            <a:extLst>
              <a:ext uri="{FF2B5EF4-FFF2-40B4-BE49-F238E27FC236}">
                <a16:creationId xmlns:a16="http://schemas.microsoft.com/office/drawing/2014/main" id="{1CF20D63-52AC-0E3B-7587-D588284572FE}"/>
              </a:ext>
            </a:extLst>
          </xdr:cNvPr>
          <xdr:cNvCxnSpPr/>
        </xdr:nvCxnSpPr>
        <xdr:spPr>
          <a:xfrm flipH="1">
            <a:off x="1418897" y="22958534"/>
            <a:ext cx="124810" cy="197069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" name="Düz Ok Bağlayıcısı 36">
            <a:extLst>
              <a:ext uri="{FF2B5EF4-FFF2-40B4-BE49-F238E27FC236}">
                <a16:creationId xmlns:a16="http://schemas.microsoft.com/office/drawing/2014/main" id="{F72862C6-40E3-6DE9-8A81-5043C84539B9}"/>
              </a:ext>
            </a:extLst>
          </xdr:cNvPr>
          <xdr:cNvCxnSpPr/>
        </xdr:nvCxnSpPr>
        <xdr:spPr>
          <a:xfrm>
            <a:off x="1340069" y="22951966"/>
            <a:ext cx="65690" cy="203637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0</xdr:colOff>
      <xdr:row>117</xdr:row>
      <xdr:rowOff>31750</xdr:rowOff>
    </xdr:from>
    <xdr:to>
      <xdr:col>4</xdr:col>
      <xdr:colOff>218133</xdr:colOff>
      <xdr:row>118</xdr:row>
      <xdr:rowOff>137101</xdr:rowOff>
    </xdr:to>
    <xdr:grpSp>
      <xdr:nvGrpSpPr>
        <xdr:cNvPr id="38" name="Grup 37">
          <a:extLst>
            <a:ext uri="{FF2B5EF4-FFF2-40B4-BE49-F238E27FC236}">
              <a16:creationId xmlns:a16="http://schemas.microsoft.com/office/drawing/2014/main" id="{329E780D-02B2-4FBE-9BB1-65A325B3C5AC}"/>
            </a:ext>
          </a:extLst>
        </xdr:cNvPr>
        <xdr:cNvGrpSpPr/>
      </xdr:nvGrpSpPr>
      <xdr:grpSpPr>
        <a:xfrm>
          <a:off x="1889125" y="22701250"/>
          <a:ext cx="1392883" cy="311726"/>
          <a:chOff x="3583937" y="22616598"/>
          <a:chExt cx="6962785" cy="836608"/>
        </a:xfrm>
      </xdr:grpSpPr>
      <xdr:cxnSp macro="">
        <xdr:nvCxnSpPr>
          <xdr:cNvPr id="39" name="Düz Bağlayıcı 38">
            <a:extLst>
              <a:ext uri="{FF2B5EF4-FFF2-40B4-BE49-F238E27FC236}">
                <a16:creationId xmlns:a16="http://schemas.microsoft.com/office/drawing/2014/main" id="{49B03647-5B3F-88EE-AF17-E863277C2DA6}"/>
              </a:ext>
            </a:extLst>
          </xdr:cNvPr>
          <xdr:cNvCxnSpPr/>
        </xdr:nvCxnSpPr>
        <xdr:spPr>
          <a:xfrm flipV="1">
            <a:off x="3583937" y="23451505"/>
            <a:ext cx="6962785" cy="0"/>
          </a:xfrm>
          <a:prstGeom prst="line">
            <a:avLst/>
          </a:prstGeom>
          <a:ln w="28575">
            <a:solidFill>
              <a:srgbClr val="00FF00"/>
            </a:solidFill>
            <a:headEnd type="triangle" w="med" len="med"/>
            <a:tailEnd type="none" w="med" len="med"/>
          </a:ln>
        </xdr:spPr>
        <xdr:style>
          <a:lnRef idx="1">
            <a:schemeClr val="accent4"/>
          </a:lnRef>
          <a:fillRef idx="0">
            <a:schemeClr val="accent4"/>
          </a:fillRef>
          <a:effectRef idx="0">
            <a:schemeClr val="accent4"/>
          </a:effectRef>
          <a:fontRef idx="minor">
            <a:schemeClr val="tx1"/>
          </a:fontRef>
        </xdr:style>
      </xdr:cxnSp>
      <xdr:cxnSp macro="">
        <xdr:nvCxnSpPr>
          <xdr:cNvPr id="40" name="Düz Ok Bağlayıcısı 39">
            <a:extLst>
              <a:ext uri="{FF2B5EF4-FFF2-40B4-BE49-F238E27FC236}">
                <a16:creationId xmlns:a16="http://schemas.microsoft.com/office/drawing/2014/main" id="{E169C102-34CB-8BDC-32BF-D15C6D213354}"/>
              </a:ext>
            </a:extLst>
          </xdr:cNvPr>
          <xdr:cNvCxnSpPr/>
        </xdr:nvCxnSpPr>
        <xdr:spPr>
          <a:xfrm flipH="1" flipV="1">
            <a:off x="10511153" y="22616598"/>
            <a:ext cx="1539" cy="836608"/>
          </a:xfrm>
          <a:prstGeom prst="straightConnector1">
            <a:avLst/>
          </a:prstGeom>
          <a:ln w="28575">
            <a:solidFill>
              <a:srgbClr val="00FF00"/>
            </a:solidFill>
            <a:tailEnd type="triangle"/>
          </a:ln>
        </xdr:spPr>
        <xdr:style>
          <a:lnRef idx="1">
            <a:schemeClr val="accent4"/>
          </a:lnRef>
          <a:fillRef idx="0">
            <a:schemeClr val="accent4"/>
          </a:fillRef>
          <a:effectRef idx="0">
            <a:schemeClr val="accent4"/>
          </a:effectRef>
          <a:fontRef idx="minor">
            <a:schemeClr val="tx1"/>
          </a:fontRef>
        </xdr:style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371475</xdr:colOff>
      <xdr:row>133</xdr:row>
      <xdr:rowOff>142875</xdr:rowOff>
    </xdr:from>
    <xdr:ext cx="5070230" cy="1143001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6D3AB2B-B2DB-4683-877C-EFC5DFE30C2A}"/>
            </a:ext>
          </a:extLst>
        </xdr:cNvPr>
        <xdr:cNvSpPr txBox="1"/>
      </xdr:nvSpPr>
      <xdr:spPr>
        <a:xfrm>
          <a:off x="4610100" y="25793700"/>
          <a:ext cx="5070230" cy="11430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tr-TR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-----   89 - Fecr Suresi - Ayet 3 (Mushaf Sırası: 89 - Nüzul Sırası: 10 - Alfabetik: 25)   -----</a:t>
          </a:r>
          <a:br>
            <a:rPr lang="tr-TR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tr-TR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ar-SA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٨٩</a:t>
          </a:r>
          <a:r>
            <a:rPr lang="tr-TR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.</a:t>
          </a:r>
          <a:r>
            <a:rPr lang="ar-SA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٣</a:t>
          </a:r>
          <a:r>
            <a:rPr lang="tr-TR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  </a:t>
          </a:r>
          <a:r>
            <a:rPr lang="ar-SA" sz="3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وَالشَّفْعِ وَالْوَتْرِ</a:t>
          </a:r>
          <a:br>
            <a:rPr lang="tr-TR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br>
            <a:rPr lang="tr-TR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tr-TR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Diyanet Meali:   89.3 - Çifte ve teke andolsun,</a:t>
          </a:r>
          <a:br>
            <a:rPr lang="tr-TR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endParaRPr lang="tr-TR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371475</xdr:colOff>
      <xdr:row>133</xdr:row>
      <xdr:rowOff>142875</xdr:rowOff>
    </xdr:from>
    <xdr:ext cx="5070230" cy="1143001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6A71D5C-6782-4BF3-ADF7-E5DC1B0B7EFB}"/>
            </a:ext>
          </a:extLst>
        </xdr:cNvPr>
        <xdr:cNvSpPr txBox="1"/>
      </xdr:nvSpPr>
      <xdr:spPr>
        <a:xfrm>
          <a:off x="4610100" y="25793700"/>
          <a:ext cx="5070230" cy="11430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tr-TR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-----   89 - Fecr Suresi - Ayet 3 (Mushaf Sırası: 89 - Nüzul Sırası: 10 - Alfabetik: 25)   -----</a:t>
          </a:r>
          <a:br>
            <a:rPr lang="tr-TR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tr-TR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ar-SA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٨٩</a:t>
          </a:r>
          <a:r>
            <a:rPr lang="tr-TR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.</a:t>
          </a:r>
          <a:r>
            <a:rPr lang="ar-SA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٣</a:t>
          </a:r>
          <a:r>
            <a:rPr lang="tr-TR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  </a:t>
          </a:r>
          <a:r>
            <a:rPr lang="ar-SA" sz="3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وَالشَّفْعِ وَالْوَتْرِ</a:t>
          </a:r>
          <a:br>
            <a:rPr lang="tr-TR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br>
            <a:rPr lang="tr-TR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tr-TR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Diyanet Meali:   89.3 - Çifte ve teke andolsun,</a:t>
          </a:r>
          <a:br>
            <a:rPr lang="tr-TR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endParaRPr lang="tr-TR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371475</xdr:colOff>
      <xdr:row>133</xdr:row>
      <xdr:rowOff>142875</xdr:rowOff>
    </xdr:from>
    <xdr:ext cx="5070230" cy="1143001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24CF562-291E-4650-951D-019590FBB91D}"/>
            </a:ext>
          </a:extLst>
        </xdr:cNvPr>
        <xdr:cNvSpPr txBox="1"/>
      </xdr:nvSpPr>
      <xdr:spPr>
        <a:xfrm>
          <a:off x="4610100" y="25793700"/>
          <a:ext cx="5070230" cy="11430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tr-TR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-----   89 - Fecr Suresi - Ayet 3 (Mushaf Sırası: 89 - Nüzul Sırası: 10 - Alfabetik: 25)   -----</a:t>
          </a:r>
          <a:br>
            <a:rPr lang="tr-TR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tr-TR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ar-SA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٨٩</a:t>
          </a:r>
          <a:r>
            <a:rPr lang="tr-TR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.</a:t>
          </a:r>
          <a:r>
            <a:rPr lang="ar-SA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٣</a:t>
          </a:r>
          <a:r>
            <a:rPr lang="tr-TR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  </a:t>
          </a:r>
          <a:r>
            <a:rPr lang="ar-SA" sz="3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وَالشَّفْعِ وَالْوَتْرِ</a:t>
          </a:r>
          <a:br>
            <a:rPr lang="tr-TR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br>
            <a:rPr lang="tr-TR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tr-TR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Diyanet Meali:   89.3 - Çifte ve teke andolsun,</a:t>
          </a:r>
          <a:br>
            <a:rPr lang="tr-TR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endParaRPr lang="tr-TR" sz="1100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123825</xdr:colOff>
      <xdr:row>122</xdr:row>
      <xdr:rowOff>142875</xdr:rowOff>
    </xdr:from>
    <xdr:ext cx="5070230" cy="1143001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07791FB-415D-4121-9025-3CDF2CC56712}"/>
            </a:ext>
          </a:extLst>
        </xdr:cNvPr>
        <xdr:cNvSpPr txBox="1"/>
      </xdr:nvSpPr>
      <xdr:spPr>
        <a:xfrm>
          <a:off x="6600825" y="23460075"/>
          <a:ext cx="5070230" cy="11430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tr-TR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-----   89 - Fecr Suresi - Ayet 3 (Mushaf Sırası: 89 - Nüzul Sırası: 10 - Alfabetik: 25)   -----</a:t>
          </a:r>
          <a:br>
            <a:rPr lang="tr-TR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tr-TR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ar-SA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٨٩</a:t>
          </a:r>
          <a:r>
            <a:rPr lang="tr-TR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.</a:t>
          </a:r>
          <a:r>
            <a:rPr lang="ar-SA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٣</a:t>
          </a:r>
          <a:r>
            <a:rPr lang="tr-TR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  </a:t>
          </a:r>
          <a:r>
            <a:rPr lang="ar-SA" sz="3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وَالشَّفْعِ وَالْوَتْرِ</a:t>
          </a:r>
          <a:br>
            <a:rPr lang="tr-TR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br>
            <a:rPr lang="tr-TR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tr-TR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Diyanet Meali:   89.3 - Çifte ve teke andolsun,</a:t>
          </a:r>
          <a:br>
            <a:rPr lang="tr-TR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endParaRPr lang="tr-TR" sz="1100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764932</xdr:colOff>
      <xdr:row>129</xdr:row>
      <xdr:rowOff>731</xdr:rowOff>
    </xdr:from>
    <xdr:ext cx="5070230" cy="1143001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EB094DD-762F-4272-B2ED-F5D10B46EC77}"/>
            </a:ext>
          </a:extLst>
        </xdr:cNvPr>
        <xdr:cNvSpPr txBox="1"/>
      </xdr:nvSpPr>
      <xdr:spPr>
        <a:xfrm>
          <a:off x="5003557" y="24822881"/>
          <a:ext cx="5070230" cy="11430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tr-TR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-----   89 - Fecr Suresi - Ayet 3 (Mushaf Sırası: 89 - Nüzul Sırası: 10 - Alfabetik: 25)   -----</a:t>
          </a:r>
          <a:br>
            <a:rPr lang="tr-TR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tr-TR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ar-SA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٨٩</a:t>
          </a:r>
          <a:r>
            <a:rPr lang="tr-TR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.</a:t>
          </a:r>
          <a:r>
            <a:rPr lang="ar-SA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٣</a:t>
          </a:r>
          <a:r>
            <a:rPr lang="tr-TR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  </a:t>
          </a:r>
          <a:r>
            <a:rPr lang="ar-SA" sz="3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وَالشَّفْعِ وَالْوَتْرِ</a:t>
          </a:r>
          <a:br>
            <a:rPr lang="tr-TR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br>
            <a:rPr lang="tr-TR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tr-TR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Diyanet Meali:   89.3 - Çifte ve teke andolsun,</a:t>
          </a:r>
          <a:br>
            <a:rPr lang="tr-TR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endParaRPr lang="tr-TR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hakikat.com/nur/kkmeali/sure026.html" TargetMode="External"/><Relationship Id="rId21" Type="http://schemas.openxmlformats.org/officeDocument/2006/relationships/hyperlink" Target="http://www.hakikat.com/nur/kkmeali/sure021.html" TargetMode="External"/><Relationship Id="rId42" Type="http://schemas.openxmlformats.org/officeDocument/2006/relationships/hyperlink" Target="http://www.hakikat.com/nur/kkmeali/sure042.html" TargetMode="External"/><Relationship Id="rId47" Type="http://schemas.openxmlformats.org/officeDocument/2006/relationships/hyperlink" Target="http://www.hakikat.com/nur/kkmeali/sure047.html" TargetMode="External"/><Relationship Id="rId63" Type="http://schemas.openxmlformats.org/officeDocument/2006/relationships/hyperlink" Target="http://www.hakikat.com/nur/kkmeali/sure063.html" TargetMode="External"/><Relationship Id="rId68" Type="http://schemas.openxmlformats.org/officeDocument/2006/relationships/hyperlink" Target="http://www.hakikat.com/nur/kkmeali/sure068.html" TargetMode="External"/><Relationship Id="rId84" Type="http://schemas.openxmlformats.org/officeDocument/2006/relationships/hyperlink" Target="http://www.hakikat.com/nur/kkmeali/sure084.html" TargetMode="External"/><Relationship Id="rId89" Type="http://schemas.openxmlformats.org/officeDocument/2006/relationships/hyperlink" Target="http://www.hakikat.com/nur/kkmeali/sure089.html" TargetMode="External"/><Relationship Id="rId112" Type="http://schemas.openxmlformats.org/officeDocument/2006/relationships/hyperlink" Target="http://www.hakikat.com/nur/kkmeali/sure112.html" TargetMode="External"/><Relationship Id="rId16" Type="http://schemas.openxmlformats.org/officeDocument/2006/relationships/hyperlink" Target="http://www.hakikat.com/nur/kkmeali/sure016.html" TargetMode="External"/><Relationship Id="rId107" Type="http://schemas.openxmlformats.org/officeDocument/2006/relationships/hyperlink" Target="http://www.hakikat.com/nur/kkmeali/sure107.html" TargetMode="External"/><Relationship Id="rId11" Type="http://schemas.openxmlformats.org/officeDocument/2006/relationships/hyperlink" Target="http://www.hakikat.com/nur/kkmeali/sure011.html" TargetMode="External"/><Relationship Id="rId32" Type="http://schemas.openxmlformats.org/officeDocument/2006/relationships/hyperlink" Target="http://www.hakikat.com/nur/kkmeali/sure032.html" TargetMode="External"/><Relationship Id="rId37" Type="http://schemas.openxmlformats.org/officeDocument/2006/relationships/hyperlink" Target="http://www.hakikat.com/nur/kkmeali/sure037.html" TargetMode="External"/><Relationship Id="rId53" Type="http://schemas.openxmlformats.org/officeDocument/2006/relationships/hyperlink" Target="http://www.hakikat.com/nur/kkmeali/sure053.html" TargetMode="External"/><Relationship Id="rId58" Type="http://schemas.openxmlformats.org/officeDocument/2006/relationships/hyperlink" Target="http://www.hakikat.com/nur/kkmeali/sure058.html" TargetMode="External"/><Relationship Id="rId74" Type="http://schemas.openxmlformats.org/officeDocument/2006/relationships/hyperlink" Target="http://www.hakikat.com/nur/kkmeali/sure074.html" TargetMode="External"/><Relationship Id="rId79" Type="http://schemas.openxmlformats.org/officeDocument/2006/relationships/hyperlink" Target="http://www.hakikat.com/nur/kkmeali/sure079.html" TargetMode="External"/><Relationship Id="rId102" Type="http://schemas.openxmlformats.org/officeDocument/2006/relationships/hyperlink" Target="http://www.hakikat.com/nur/kkmeali/sure102.html" TargetMode="External"/><Relationship Id="rId5" Type="http://schemas.openxmlformats.org/officeDocument/2006/relationships/hyperlink" Target="http://www.hakikat.com/nur/kkmeali/sure005.html" TargetMode="External"/><Relationship Id="rId90" Type="http://schemas.openxmlformats.org/officeDocument/2006/relationships/hyperlink" Target="http://www.hakikat.com/nur/kkmeali/sure090.html" TargetMode="External"/><Relationship Id="rId95" Type="http://schemas.openxmlformats.org/officeDocument/2006/relationships/hyperlink" Target="http://www.hakikat.com/nur/kkmeali/sure095.html" TargetMode="External"/><Relationship Id="rId22" Type="http://schemas.openxmlformats.org/officeDocument/2006/relationships/hyperlink" Target="http://www.hakikat.com/nur/kkmeali/sure022.html" TargetMode="External"/><Relationship Id="rId27" Type="http://schemas.openxmlformats.org/officeDocument/2006/relationships/hyperlink" Target="http://www.hakikat.com/nur/kkmeali/sure027.html" TargetMode="External"/><Relationship Id="rId43" Type="http://schemas.openxmlformats.org/officeDocument/2006/relationships/hyperlink" Target="http://www.hakikat.com/nur/kkmeali/sure043.html" TargetMode="External"/><Relationship Id="rId48" Type="http://schemas.openxmlformats.org/officeDocument/2006/relationships/hyperlink" Target="http://www.hakikat.com/nur/kkmeali/sure048.html" TargetMode="External"/><Relationship Id="rId64" Type="http://schemas.openxmlformats.org/officeDocument/2006/relationships/hyperlink" Target="http://www.hakikat.com/nur/kkmeali/sure064.html" TargetMode="External"/><Relationship Id="rId69" Type="http://schemas.openxmlformats.org/officeDocument/2006/relationships/hyperlink" Target="http://www.hakikat.com/nur/kkmeali/sure069.html" TargetMode="External"/><Relationship Id="rId113" Type="http://schemas.openxmlformats.org/officeDocument/2006/relationships/hyperlink" Target="http://www.hakikat.com/nur/kkmeali/sure113.html" TargetMode="External"/><Relationship Id="rId80" Type="http://schemas.openxmlformats.org/officeDocument/2006/relationships/hyperlink" Target="http://www.hakikat.com/nur/kkmeali/sure080.html" TargetMode="External"/><Relationship Id="rId85" Type="http://schemas.openxmlformats.org/officeDocument/2006/relationships/hyperlink" Target="http://www.hakikat.com/nur/kkmeali/sure085.html" TargetMode="External"/><Relationship Id="rId12" Type="http://schemas.openxmlformats.org/officeDocument/2006/relationships/hyperlink" Target="http://www.hakikat.com/nur/kkmeali/sure012.html" TargetMode="External"/><Relationship Id="rId17" Type="http://schemas.openxmlformats.org/officeDocument/2006/relationships/hyperlink" Target="http://www.hakikat.com/nur/kkmeali/sure017.html" TargetMode="External"/><Relationship Id="rId33" Type="http://schemas.openxmlformats.org/officeDocument/2006/relationships/hyperlink" Target="http://www.hakikat.com/nur/kkmeali/sure033.html" TargetMode="External"/><Relationship Id="rId38" Type="http://schemas.openxmlformats.org/officeDocument/2006/relationships/hyperlink" Target="http://www.hakikat.com/nur/kkmeali/sure038.html" TargetMode="External"/><Relationship Id="rId59" Type="http://schemas.openxmlformats.org/officeDocument/2006/relationships/hyperlink" Target="http://www.hakikat.com/nur/kkmeali/sure059.html" TargetMode="External"/><Relationship Id="rId103" Type="http://schemas.openxmlformats.org/officeDocument/2006/relationships/hyperlink" Target="http://www.hakikat.com/nur/kkmeali/sure103.html" TargetMode="External"/><Relationship Id="rId108" Type="http://schemas.openxmlformats.org/officeDocument/2006/relationships/hyperlink" Target="http://www.hakikat.com/nur/kkmeali/sure108.html" TargetMode="External"/><Relationship Id="rId54" Type="http://schemas.openxmlformats.org/officeDocument/2006/relationships/hyperlink" Target="http://www.hakikat.com/nur/kkmeali/sure054.html" TargetMode="External"/><Relationship Id="rId70" Type="http://schemas.openxmlformats.org/officeDocument/2006/relationships/hyperlink" Target="http://www.hakikat.com/nur/kkmeali/sure070.html" TargetMode="External"/><Relationship Id="rId75" Type="http://schemas.openxmlformats.org/officeDocument/2006/relationships/hyperlink" Target="http://www.hakikat.com/nur/kkmeali/sure075.html" TargetMode="External"/><Relationship Id="rId91" Type="http://schemas.openxmlformats.org/officeDocument/2006/relationships/hyperlink" Target="http://www.hakikat.com/nur/kkmeali/sure091.html" TargetMode="External"/><Relationship Id="rId96" Type="http://schemas.openxmlformats.org/officeDocument/2006/relationships/hyperlink" Target="http://www.hakikat.com/nur/kkmeali/sure096.html" TargetMode="External"/><Relationship Id="rId1" Type="http://schemas.openxmlformats.org/officeDocument/2006/relationships/hyperlink" Target="http://www.hakikat.com/nur/kkmeali/sure001.html" TargetMode="External"/><Relationship Id="rId6" Type="http://schemas.openxmlformats.org/officeDocument/2006/relationships/hyperlink" Target="http://www.hakikat.com/nur/kkmeali/sure006.html" TargetMode="External"/><Relationship Id="rId15" Type="http://schemas.openxmlformats.org/officeDocument/2006/relationships/hyperlink" Target="http://www.hakikat.com/nur/kkmeali/sure015.html" TargetMode="External"/><Relationship Id="rId23" Type="http://schemas.openxmlformats.org/officeDocument/2006/relationships/hyperlink" Target="http://www.hakikat.com/nur/kkmeali/sure023.html" TargetMode="External"/><Relationship Id="rId28" Type="http://schemas.openxmlformats.org/officeDocument/2006/relationships/hyperlink" Target="http://www.hakikat.com/nur/kkmeali/sure028.html" TargetMode="External"/><Relationship Id="rId36" Type="http://schemas.openxmlformats.org/officeDocument/2006/relationships/hyperlink" Target="http://www.hakikat.com/nur/kkmeali/sure036.html" TargetMode="External"/><Relationship Id="rId49" Type="http://schemas.openxmlformats.org/officeDocument/2006/relationships/hyperlink" Target="http://www.hakikat.com/nur/kkmeali/sure049.html" TargetMode="External"/><Relationship Id="rId57" Type="http://schemas.openxmlformats.org/officeDocument/2006/relationships/hyperlink" Target="http://www.hakikat.com/nur/kkmeali/sure057.html" TargetMode="External"/><Relationship Id="rId106" Type="http://schemas.openxmlformats.org/officeDocument/2006/relationships/hyperlink" Target="http://www.hakikat.com/nur/kkmeali/sure106.html" TargetMode="External"/><Relationship Id="rId114" Type="http://schemas.openxmlformats.org/officeDocument/2006/relationships/hyperlink" Target="http://www.hakikat.com/nur/kkmeali/sure114.html" TargetMode="External"/><Relationship Id="rId10" Type="http://schemas.openxmlformats.org/officeDocument/2006/relationships/hyperlink" Target="http://www.hakikat.com/nur/kkmeali/sure010.html" TargetMode="External"/><Relationship Id="rId31" Type="http://schemas.openxmlformats.org/officeDocument/2006/relationships/hyperlink" Target="http://www.hakikat.com/nur/kkmeali/sure031.html" TargetMode="External"/><Relationship Id="rId44" Type="http://schemas.openxmlformats.org/officeDocument/2006/relationships/hyperlink" Target="http://www.hakikat.com/nur/kkmeali/sure044.html" TargetMode="External"/><Relationship Id="rId52" Type="http://schemas.openxmlformats.org/officeDocument/2006/relationships/hyperlink" Target="http://www.hakikat.com/nur/kkmeali/sure052.html" TargetMode="External"/><Relationship Id="rId60" Type="http://schemas.openxmlformats.org/officeDocument/2006/relationships/hyperlink" Target="http://www.hakikat.com/nur/kkmeali/sure060.html" TargetMode="External"/><Relationship Id="rId65" Type="http://schemas.openxmlformats.org/officeDocument/2006/relationships/hyperlink" Target="http://www.hakikat.com/nur/kkmeali/sure065.html" TargetMode="External"/><Relationship Id="rId73" Type="http://schemas.openxmlformats.org/officeDocument/2006/relationships/hyperlink" Target="http://www.hakikat.com/nur/kkmeali/sure073.html" TargetMode="External"/><Relationship Id="rId78" Type="http://schemas.openxmlformats.org/officeDocument/2006/relationships/hyperlink" Target="http://www.hakikat.com/nur/kkmeali/sure078.html" TargetMode="External"/><Relationship Id="rId81" Type="http://schemas.openxmlformats.org/officeDocument/2006/relationships/hyperlink" Target="http://www.hakikat.com/nur/kkmeali/sure081.html" TargetMode="External"/><Relationship Id="rId86" Type="http://schemas.openxmlformats.org/officeDocument/2006/relationships/hyperlink" Target="http://www.hakikat.com/nur/kkmeali/sure086.html" TargetMode="External"/><Relationship Id="rId94" Type="http://schemas.openxmlformats.org/officeDocument/2006/relationships/hyperlink" Target="http://www.hakikat.com/nur/kkmeali/sure094.html" TargetMode="External"/><Relationship Id="rId99" Type="http://schemas.openxmlformats.org/officeDocument/2006/relationships/hyperlink" Target="http://www.hakikat.com/nur/kkmeali/sure099.html" TargetMode="External"/><Relationship Id="rId101" Type="http://schemas.openxmlformats.org/officeDocument/2006/relationships/hyperlink" Target="http://www.hakikat.com/nur/kkmeali/sure101.html" TargetMode="External"/><Relationship Id="rId4" Type="http://schemas.openxmlformats.org/officeDocument/2006/relationships/hyperlink" Target="http://www.hakikat.com/nur/kkmeali/sure004.html" TargetMode="External"/><Relationship Id="rId9" Type="http://schemas.openxmlformats.org/officeDocument/2006/relationships/hyperlink" Target="http://www.hakikat.com/nur/kkmeali/sure009.html" TargetMode="External"/><Relationship Id="rId13" Type="http://schemas.openxmlformats.org/officeDocument/2006/relationships/hyperlink" Target="http://www.hakikat.com/nur/kkmeali/sure013.html" TargetMode="External"/><Relationship Id="rId18" Type="http://schemas.openxmlformats.org/officeDocument/2006/relationships/hyperlink" Target="http://www.hakikat.com/nur/kkmeali/sure018.html" TargetMode="External"/><Relationship Id="rId39" Type="http://schemas.openxmlformats.org/officeDocument/2006/relationships/hyperlink" Target="http://www.hakikat.com/nur/kkmeali/sure039.html" TargetMode="External"/><Relationship Id="rId109" Type="http://schemas.openxmlformats.org/officeDocument/2006/relationships/hyperlink" Target="http://www.hakikat.com/nur/kkmeali/sure109.html" TargetMode="External"/><Relationship Id="rId34" Type="http://schemas.openxmlformats.org/officeDocument/2006/relationships/hyperlink" Target="http://www.hakikat.com/nur/kkmeali/sure034.html" TargetMode="External"/><Relationship Id="rId50" Type="http://schemas.openxmlformats.org/officeDocument/2006/relationships/hyperlink" Target="http://www.hakikat.com/nur/kkmeali/sure050.html" TargetMode="External"/><Relationship Id="rId55" Type="http://schemas.openxmlformats.org/officeDocument/2006/relationships/hyperlink" Target="http://www.hakikat.com/nur/kkmeali/sure055.html" TargetMode="External"/><Relationship Id="rId76" Type="http://schemas.openxmlformats.org/officeDocument/2006/relationships/hyperlink" Target="http://www.hakikat.com/nur/kkmeali/sure076.html" TargetMode="External"/><Relationship Id="rId97" Type="http://schemas.openxmlformats.org/officeDocument/2006/relationships/hyperlink" Target="http://www.hakikat.com/nur/kkmeali/sure097.html" TargetMode="External"/><Relationship Id="rId104" Type="http://schemas.openxmlformats.org/officeDocument/2006/relationships/hyperlink" Target="http://www.hakikat.com/nur/kkmeali/sure104.html" TargetMode="External"/><Relationship Id="rId7" Type="http://schemas.openxmlformats.org/officeDocument/2006/relationships/hyperlink" Target="http://www.hakikat.com/nur/kkmeali/sure007.html" TargetMode="External"/><Relationship Id="rId71" Type="http://schemas.openxmlformats.org/officeDocument/2006/relationships/hyperlink" Target="http://www.hakikat.com/nur/kkmeali/sure071.html" TargetMode="External"/><Relationship Id="rId92" Type="http://schemas.openxmlformats.org/officeDocument/2006/relationships/hyperlink" Target="http://www.hakikat.com/nur/kkmeali/sure092.html" TargetMode="External"/><Relationship Id="rId2" Type="http://schemas.openxmlformats.org/officeDocument/2006/relationships/hyperlink" Target="http://www.hakikat.com/nur/kkmeali/sure002.html" TargetMode="External"/><Relationship Id="rId29" Type="http://schemas.openxmlformats.org/officeDocument/2006/relationships/hyperlink" Target="http://www.hakikat.com/nur/kkmeali/sure029.html" TargetMode="External"/><Relationship Id="rId24" Type="http://schemas.openxmlformats.org/officeDocument/2006/relationships/hyperlink" Target="http://www.hakikat.com/nur/kkmeali/sure024.html" TargetMode="External"/><Relationship Id="rId40" Type="http://schemas.openxmlformats.org/officeDocument/2006/relationships/hyperlink" Target="http://www.hakikat.com/nur/kkmeali/sure040.html" TargetMode="External"/><Relationship Id="rId45" Type="http://schemas.openxmlformats.org/officeDocument/2006/relationships/hyperlink" Target="http://www.hakikat.com/nur/kkmeali/sure045.html" TargetMode="External"/><Relationship Id="rId66" Type="http://schemas.openxmlformats.org/officeDocument/2006/relationships/hyperlink" Target="http://www.hakikat.com/nur/kkmeali/sure066.html" TargetMode="External"/><Relationship Id="rId87" Type="http://schemas.openxmlformats.org/officeDocument/2006/relationships/hyperlink" Target="http://www.hakikat.com/nur/kkmeali/sure087.html" TargetMode="External"/><Relationship Id="rId110" Type="http://schemas.openxmlformats.org/officeDocument/2006/relationships/hyperlink" Target="http://www.hakikat.com/nur/kkmeali/sure110.html" TargetMode="External"/><Relationship Id="rId115" Type="http://schemas.openxmlformats.org/officeDocument/2006/relationships/printerSettings" Target="../printerSettings/printerSettings1.bin"/><Relationship Id="rId61" Type="http://schemas.openxmlformats.org/officeDocument/2006/relationships/hyperlink" Target="http://www.hakikat.com/nur/kkmeali/sure061.html" TargetMode="External"/><Relationship Id="rId82" Type="http://schemas.openxmlformats.org/officeDocument/2006/relationships/hyperlink" Target="http://www.hakikat.com/nur/kkmeali/sure082.html" TargetMode="External"/><Relationship Id="rId19" Type="http://schemas.openxmlformats.org/officeDocument/2006/relationships/hyperlink" Target="http://www.hakikat.com/nur/kkmeali/sure019.html" TargetMode="External"/><Relationship Id="rId14" Type="http://schemas.openxmlformats.org/officeDocument/2006/relationships/hyperlink" Target="http://www.hakikat.com/nur/kkmeali/sure014.html" TargetMode="External"/><Relationship Id="rId30" Type="http://schemas.openxmlformats.org/officeDocument/2006/relationships/hyperlink" Target="http://www.hakikat.com/nur/kkmeali/sure030.html" TargetMode="External"/><Relationship Id="rId35" Type="http://schemas.openxmlformats.org/officeDocument/2006/relationships/hyperlink" Target="http://www.hakikat.com/nur/kkmeali/sure035.html" TargetMode="External"/><Relationship Id="rId56" Type="http://schemas.openxmlformats.org/officeDocument/2006/relationships/hyperlink" Target="http://www.hakikat.com/nur/kkmeali/sure056.html" TargetMode="External"/><Relationship Id="rId77" Type="http://schemas.openxmlformats.org/officeDocument/2006/relationships/hyperlink" Target="http://www.hakikat.com/nur/kkmeali/sure077.html" TargetMode="External"/><Relationship Id="rId100" Type="http://schemas.openxmlformats.org/officeDocument/2006/relationships/hyperlink" Target="http://www.hakikat.com/nur/kkmeali/sure100.html" TargetMode="External"/><Relationship Id="rId105" Type="http://schemas.openxmlformats.org/officeDocument/2006/relationships/hyperlink" Target="http://www.hakikat.com/nur/kkmeali/sure105.html" TargetMode="External"/><Relationship Id="rId8" Type="http://schemas.openxmlformats.org/officeDocument/2006/relationships/hyperlink" Target="http://www.hakikat.com/nur/kkmeali/sure008.html" TargetMode="External"/><Relationship Id="rId51" Type="http://schemas.openxmlformats.org/officeDocument/2006/relationships/hyperlink" Target="http://www.hakikat.com/nur/kkmeali/sure051.html" TargetMode="External"/><Relationship Id="rId72" Type="http://schemas.openxmlformats.org/officeDocument/2006/relationships/hyperlink" Target="http://www.hakikat.com/nur/kkmeali/sure072.html" TargetMode="External"/><Relationship Id="rId93" Type="http://schemas.openxmlformats.org/officeDocument/2006/relationships/hyperlink" Target="http://www.hakikat.com/nur/kkmeali/sure093.html" TargetMode="External"/><Relationship Id="rId98" Type="http://schemas.openxmlformats.org/officeDocument/2006/relationships/hyperlink" Target="http://www.hakikat.com/nur/kkmeali/sure098.html" TargetMode="External"/><Relationship Id="rId3" Type="http://schemas.openxmlformats.org/officeDocument/2006/relationships/hyperlink" Target="http://www.hakikat.com/nur/kkmeali/sure003.html" TargetMode="External"/><Relationship Id="rId25" Type="http://schemas.openxmlformats.org/officeDocument/2006/relationships/hyperlink" Target="http://www.hakikat.com/nur/kkmeali/sure025.html" TargetMode="External"/><Relationship Id="rId46" Type="http://schemas.openxmlformats.org/officeDocument/2006/relationships/hyperlink" Target="http://www.hakikat.com/nur/kkmeali/sure046.html" TargetMode="External"/><Relationship Id="rId67" Type="http://schemas.openxmlformats.org/officeDocument/2006/relationships/hyperlink" Target="http://www.hakikat.com/nur/kkmeali/sure067.html" TargetMode="External"/><Relationship Id="rId116" Type="http://schemas.openxmlformats.org/officeDocument/2006/relationships/drawing" Target="../drawings/drawing1.xml"/><Relationship Id="rId20" Type="http://schemas.openxmlformats.org/officeDocument/2006/relationships/hyperlink" Target="http://www.hakikat.com/nur/kkmeali/sure020.html" TargetMode="External"/><Relationship Id="rId41" Type="http://schemas.openxmlformats.org/officeDocument/2006/relationships/hyperlink" Target="http://www.hakikat.com/nur/kkmeali/sure041.html" TargetMode="External"/><Relationship Id="rId62" Type="http://schemas.openxmlformats.org/officeDocument/2006/relationships/hyperlink" Target="http://www.hakikat.com/nur/kkmeali/sure062.html" TargetMode="External"/><Relationship Id="rId83" Type="http://schemas.openxmlformats.org/officeDocument/2006/relationships/hyperlink" Target="http://www.hakikat.com/nur/kkmeali/sure083.html" TargetMode="External"/><Relationship Id="rId88" Type="http://schemas.openxmlformats.org/officeDocument/2006/relationships/hyperlink" Target="http://www.hakikat.com/nur/kkmeali/sure088.html" TargetMode="External"/><Relationship Id="rId111" Type="http://schemas.openxmlformats.org/officeDocument/2006/relationships/hyperlink" Target="http://www.hakikat.com/nur/kkmeali/sure111.html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hakikat.com/nur/kkmeali/sure026.html" TargetMode="External"/><Relationship Id="rId21" Type="http://schemas.openxmlformats.org/officeDocument/2006/relationships/hyperlink" Target="http://www.hakikat.com/nur/kkmeali/sure021.html" TargetMode="External"/><Relationship Id="rId42" Type="http://schemas.openxmlformats.org/officeDocument/2006/relationships/hyperlink" Target="http://www.hakikat.com/nur/kkmeali/sure042.html" TargetMode="External"/><Relationship Id="rId47" Type="http://schemas.openxmlformats.org/officeDocument/2006/relationships/hyperlink" Target="http://www.hakikat.com/nur/kkmeali/sure047.html" TargetMode="External"/><Relationship Id="rId63" Type="http://schemas.openxmlformats.org/officeDocument/2006/relationships/hyperlink" Target="http://www.hakikat.com/nur/kkmeali/sure063.html" TargetMode="External"/><Relationship Id="rId68" Type="http://schemas.openxmlformats.org/officeDocument/2006/relationships/hyperlink" Target="http://www.hakikat.com/nur/kkmeali/sure068.html" TargetMode="External"/><Relationship Id="rId84" Type="http://schemas.openxmlformats.org/officeDocument/2006/relationships/hyperlink" Target="http://www.hakikat.com/nur/kkmeali/sure084.html" TargetMode="External"/><Relationship Id="rId89" Type="http://schemas.openxmlformats.org/officeDocument/2006/relationships/hyperlink" Target="http://www.hakikat.com/nur/kkmeali/sure089.html" TargetMode="External"/><Relationship Id="rId112" Type="http://schemas.openxmlformats.org/officeDocument/2006/relationships/hyperlink" Target="http://www.hakikat.com/nur/kkmeali/sure112.html" TargetMode="External"/><Relationship Id="rId16" Type="http://schemas.openxmlformats.org/officeDocument/2006/relationships/hyperlink" Target="http://www.hakikat.com/nur/kkmeali/sure016.html" TargetMode="External"/><Relationship Id="rId107" Type="http://schemas.openxmlformats.org/officeDocument/2006/relationships/hyperlink" Target="http://www.hakikat.com/nur/kkmeali/sure107.html" TargetMode="External"/><Relationship Id="rId11" Type="http://schemas.openxmlformats.org/officeDocument/2006/relationships/hyperlink" Target="http://www.hakikat.com/nur/kkmeali/sure011.html" TargetMode="External"/><Relationship Id="rId32" Type="http://schemas.openxmlformats.org/officeDocument/2006/relationships/hyperlink" Target="http://www.hakikat.com/nur/kkmeali/sure032.html" TargetMode="External"/><Relationship Id="rId37" Type="http://schemas.openxmlformats.org/officeDocument/2006/relationships/hyperlink" Target="http://www.hakikat.com/nur/kkmeali/sure037.html" TargetMode="External"/><Relationship Id="rId53" Type="http://schemas.openxmlformats.org/officeDocument/2006/relationships/hyperlink" Target="http://www.hakikat.com/nur/kkmeali/sure053.html" TargetMode="External"/><Relationship Id="rId58" Type="http://schemas.openxmlformats.org/officeDocument/2006/relationships/hyperlink" Target="http://www.hakikat.com/nur/kkmeali/sure058.html" TargetMode="External"/><Relationship Id="rId74" Type="http://schemas.openxmlformats.org/officeDocument/2006/relationships/hyperlink" Target="http://www.hakikat.com/nur/kkmeali/sure074.html" TargetMode="External"/><Relationship Id="rId79" Type="http://schemas.openxmlformats.org/officeDocument/2006/relationships/hyperlink" Target="http://www.hakikat.com/nur/kkmeali/sure079.html" TargetMode="External"/><Relationship Id="rId102" Type="http://schemas.openxmlformats.org/officeDocument/2006/relationships/hyperlink" Target="http://www.hakikat.com/nur/kkmeali/sure102.html" TargetMode="External"/><Relationship Id="rId5" Type="http://schemas.openxmlformats.org/officeDocument/2006/relationships/hyperlink" Target="http://www.hakikat.com/nur/kkmeali/sure005.html" TargetMode="External"/><Relationship Id="rId90" Type="http://schemas.openxmlformats.org/officeDocument/2006/relationships/hyperlink" Target="http://www.hakikat.com/nur/kkmeali/sure090.html" TargetMode="External"/><Relationship Id="rId95" Type="http://schemas.openxmlformats.org/officeDocument/2006/relationships/hyperlink" Target="http://www.hakikat.com/nur/kkmeali/sure095.html" TargetMode="External"/><Relationship Id="rId22" Type="http://schemas.openxmlformats.org/officeDocument/2006/relationships/hyperlink" Target="http://www.hakikat.com/nur/kkmeali/sure022.html" TargetMode="External"/><Relationship Id="rId27" Type="http://schemas.openxmlformats.org/officeDocument/2006/relationships/hyperlink" Target="http://www.hakikat.com/nur/kkmeali/sure027.html" TargetMode="External"/><Relationship Id="rId43" Type="http://schemas.openxmlformats.org/officeDocument/2006/relationships/hyperlink" Target="http://www.hakikat.com/nur/kkmeali/sure043.html" TargetMode="External"/><Relationship Id="rId48" Type="http://schemas.openxmlformats.org/officeDocument/2006/relationships/hyperlink" Target="http://www.hakikat.com/nur/kkmeali/sure048.html" TargetMode="External"/><Relationship Id="rId64" Type="http://schemas.openxmlformats.org/officeDocument/2006/relationships/hyperlink" Target="http://www.hakikat.com/nur/kkmeali/sure064.html" TargetMode="External"/><Relationship Id="rId69" Type="http://schemas.openxmlformats.org/officeDocument/2006/relationships/hyperlink" Target="http://www.hakikat.com/nur/kkmeali/sure069.html" TargetMode="External"/><Relationship Id="rId113" Type="http://schemas.openxmlformats.org/officeDocument/2006/relationships/hyperlink" Target="http://www.hakikat.com/nur/kkmeali/sure113.html" TargetMode="External"/><Relationship Id="rId80" Type="http://schemas.openxmlformats.org/officeDocument/2006/relationships/hyperlink" Target="http://www.hakikat.com/nur/kkmeali/sure080.html" TargetMode="External"/><Relationship Id="rId85" Type="http://schemas.openxmlformats.org/officeDocument/2006/relationships/hyperlink" Target="http://www.hakikat.com/nur/kkmeali/sure085.html" TargetMode="External"/><Relationship Id="rId12" Type="http://schemas.openxmlformats.org/officeDocument/2006/relationships/hyperlink" Target="http://www.hakikat.com/nur/kkmeali/sure012.html" TargetMode="External"/><Relationship Id="rId17" Type="http://schemas.openxmlformats.org/officeDocument/2006/relationships/hyperlink" Target="http://www.hakikat.com/nur/kkmeali/sure017.html" TargetMode="External"/><Relationship Id="rId33" Type="http://schemas.openxmlformats.org/officeDocument/2006/relationships/hyperlink" Target="http://www.hakikat.com/nur/kkmeali/sure033.html" TargetMode="External"/><Relationship Id="rId38" Type="http://schemas.openxmlformats.org/officeDocument/2006/relationships/hyperlink" Target="http://www.hakikat.com/nur/kkmeali/sure038.html" TargetMode="External"/><Relationship Id="rId59" Type="http://schemas.openxmlformats.org/officeDocument/2006/relationships/hyperlink" Target="http://www.hakikat.com/nur/kkmeali/sure059.html" TargetMode="External"/><Relationship Id="rId103" Type="http://schemas.openxmlformats.org/officeDocument/2006/relationships/hyperlink" Target="http://www.hakikat.com/nur/kkmeali/sure103.html" TargetMode="External"/><Relationship Id="rId108" Type="http://schemas.openxmlformats.org/officeDocument/2006/relationships/hyperlink" Target="http://www.hakikat.com/nur/kkmeali/sure108.html" TargetMode="External"/><Relationship Id="rId54" Type="http://schemas.openxmlformats.org/officeDocument/2006/relationships/hyperlink" Target="http://www.hakikat.com/nur/kkmeali/sure054.html" TargetMode="External"/><Relationship Id="rId70" Type="http://schemas.openxmlformats.org/officeDocument/2006/relationships/hyperlink" Target="http://www.hakikat.com/nur/kkmeali/sure070.html" TargetMode="External"/><Relationship Id="rId75" Type="http://schemas.openxmlformats.org/officeDocument/2006/relationships/hyperlink" Target="http://www.hakikat.com/nur/kkmeali/sure075.html" TargetMode="External"/><Relationship Id="rId91" Type="http://schemas.openxmlformats.org/officeDocument/2006/relationships/hyperlink" Target="http://www.hakikat.com/nur/kkmeali/sure091.html" TargetMode="External"/><Relationship Id="rId96" Type="http://schemas.openxmlformats.org/officeDocument/2006/relationships/hyperlink" Target="http://www.hakikat.com/nur/kkmeali/sure096.html" TargetMode="External"/><Relationship Id="rId1" Type="http://schemas.openxmlformats.org/officeDocument/2006/relationships/hyperlink" Target="http://www.hakikat.com/nur/kkmeali/sure001.html" TargetMode="External"/><Relationship Id="rId6" Type="http://schemas.openxmlformats.org/officeDocument/2006/relationships/hyperlink" Target="http://www.hakikat.com/nur/kkmeali/sure006.html" TargetMode="External"/><Relationship Id="rId15" Type="http://schemas.openxmlformats.org/officeDocument/2006/relationships/hyperlink" Target="http://www.hakikat.com/nur/kkmeali/sure015.html" TargetMode="External"/><Relationship Id="rId23" Type="http://schemas.openxmlformats.org/officeDocument/2006/relationships/hyperlink" Target="http://www.hakikat.com/nur/kkmeali/sure023.html" TargetMode="External"/><Relationship Id="rId28" Type="http://schemas.openxmlformats.org/officeDocument/2006/relationships/hyperlink" Target="http://www.hakikat.com/nur/kkmeali/sure028.html" TargetMode="External"/><Relationship Id="rId36" Type="http://schemas.openxmlformats.org/officeDocument/2006/relationships/hyperlink" Target="http://www.hakikat.com/nur/kkmeali/sure036.html" TargetMode="External"/><Relationship Id="rId49" Type="http://schemas.openxmlformats.org/officeDocument/2006/relationships/hyperlink" Target="http://www.hakikat.com/nur/kkmeali/sure049.html" TargetMode="External"/><Relationship Id="rId57" Type="http://schemas.openxmlformats.org/officeDocument/2006/relationships/hyperlink" Target="http://www.hakikat.com/nur/kkmeali/sure057.html" TargetMode="External"/><Relationship Id="rId106" Type="http://schemas.openxmlformats.org/officeDocument/2006/relationships/hyperlink" Target="http://www.hakikat.com/nur/kkmeali/sure106.html" TargetMode="External"/><Relationship Id="rId114" Type="http://schemas.openxmlformats.org/officeDocument/2006/relationships/hyperlink" Target="http://www.hakikat.com/nur/kkmeali/sure114.html" TargetMode="External"/><Relationship Id="rId10" Type="http://schemas.openxmlformats.org/officeDocument/2006/relationships/hyperlink" Target="http://www.hakikat.com/nur/kkmeali/sure010.html" TargetMode="External"/><Relationship Id="rId31" Type="http://schemas.openxmlformats.org/officeDocument/2006/relationships/hyperlink" Target="http://www.hakikat.com/nur/kkmeali/sure031.html" TargetMode="External"/><Relationship Id="rId44" Type="http://schemas.openxmlformats.org/officeDocument/2006/relationships/hyperlink" Target="http://www.hakikat.com/nur/kkmeali/sure044.html" TargetMode="External"/><Relationship Id="rId52" Type="http://schemas.openxmlformats.org/officeDocument/2006/relationships/hyperlink" Target="http://www.hakikat.com/nur/kkmeali/sure052.html" TargetMode="External"/><Relationship Id="rId60" Type="http://schemas.openxmlformats.org/officeDocument/2006/relationships/hyperlink" Target="http://www.hakikat.com/nur/kkmeali/sure060.html" TargetMode="External"/><Relationship Id="rId65" Type="http://schemas.openxmlformats.org/officeDocument/2006/relationships/hyperlink" Target="http://www.hakikat.com/nur/kkmeali/sure065.html" TargetMode="External"/><Relationship Id="rId73" Type="http://schemas.openxmlformats.org/officeDocument/2006/relationships/hyperlink" Target="http://www.hakikat.com/nur/kkmeali/sure073.html" TargetMode="External"/><Relationship Id="rId78" Type="http://schemas.openxmlformats.org/officeDocument/2006/relationships/hyperlink" Target="http://www.hakikat.com/nur/kkmeali/sure078.html" TargetMode="External"/><Relationship Id="rId81" Type="http://schemas.openxmlformats.org/officeDocument/2006/relationships/hyperlink" Target="http://www.hakikat.com/nur/kkmeali/sure081.html" TargetMode="External"/><Relationship Id="rId86" Type="http://schemas.openxmlformats.org/officeDocument/2006/relationships/hyperlink" Target="http://www.hakikat.com/nur/kkmeali/sure086.html" TargetMode="External"/><Relationship Id="rId94" Type="http://schemas.openxmlformats.org/officeDocument/2006/relationships/hyperlink" Target="http://www.hakikat.com/nur/kkmeali/sure094.html" TargetMode="External"/><Relationship Id="rId99" Type="http://schemas.openxmlformats.org/officeDocument/2006/relationships/hyperlink" Target="http://www.hakikat.com/nur/kkmeali/sure099.html" TargetMode="External"/><Relationship Id="rId101" Type="http://schemas.openxmlformats.org/officeDocument/2006/relationships/hyperlink" Target="http://www.hakikat.com/nur/kkmeali/sure101.html" TargetMode="External"/><Relationship Id="rId4" Type="http://schemas.openxmlformats.org/officeDocument/2006/relationships/hyperlink" Target="http://www.hakikat.com/nur/kkmeali/sure004.html" TargetMode="External"/><Relationship Id="rId9" Type="http://schemas.openxmlformats.org/officeDocument/2006/relationships/hyperlink" Target="http://www.hakikat.com/nur/kkmeali/sure009.html" TargetMode="External"/><Relationship Id="rId13" Type="http://schemas.openxmlformats.org/officeDocument/2006/relationships/hyperlink" Target="http://www.hakikat.com/nur/kkmeali/sure013.html" TargetMode="External"/><Relationship Id="rId18" Type="http://schemas.openxmlformats.org/officeDocument/2006/relationships/hyperlink" Target="http://www.hakikat.com/nur/kkmeali/sure018.html" TargetMode="External"/><Relationship Id="rId39" Type="http://schemas.openxmlformats.org/officeDocument/2006/relationships/hyperlink" Target="http://www.hakikat.com/nur/kkmeali/sure039.html" TargetMode="External"/><Relationship Id="rId109" Type="http://schemas.openxmlformats.org/officeDocument/2006/relationships/hyperlink" Target="http://www.hakikat.com/nur/kkmeali/sure109.html" TargetMode="External"/><Relationship Id="rId34" Type="http://schemas.openxmlformats.org/officeDocument/2006/relationships/hyperlink" Target="http://www.hakikat.com/nur/kkmeali/sure034.html" TargetMode="External"/><Relationship Id="rId50" Type="http://schemas.openxmlformats.org/officeDocument/2006/relationships/hyperlink" Target="http://www.hakikat.com/nur/kkmeali/sure050.html" TargetMode="External"/><Relationship Id="rId55" Type="http://schemas.openxmlformats.org/officeDocument/2006/relationships/hyperlink" Target="http://www.hakikat.com/nur/kkmeali/sure055.html" TargetMode="External"/><Relationship Id="rId76" Type="http://schemas.openxmlformats.org/officeDocument/2006/relationships/hyperlink" Target="http://www.hakikat.com/nur/kkmeali/sure076.html" TargetMode="External"/><Relationship Id="rId97" Type="http://schemas.openxmlformats.org/officeDocument/2006/relationships/hyperlink" Target="http://www.hakikat.com/nur/kkmeali/sure097.html" TargetMode="External"/><Relationship Id="rId104" Type="http://schemas.openxmlformats.org/officeDocument/2006/relationships/hyperlink" Target="http://www.hakikat.com/nur/kkmeali/sure104.html" TargetMode="External"/><Relationship Id="rId7" Type="http://schemas.openxmlformats.org/officeDocument/2006/relationships/hyperlink" Target="http://www.hakikat.com/nur/kkmeali/sure007.html" TargetMode="External"/><Relationship Id="rId71" Type="http://schemas.openxmlformats.org/officeDocument/2006/relationships/hyperlink" Target="http://www.hakikat.com/nur/kkmeali/sure071.html" TargetMode="External"/><Relationship Id="rId92" Type="http://schemas.openxmlformats.org/officeDocument/2006/relationships/hyperlink" Target="http://www.hakikat.com/nur/kkmeali/sure092.html" TargetMode="External"/><Relationship Id="rId2" Type="http://schemas.openxmlformats.org/officeDocument/2006/relationships/hyperlink" Target="http://www.hakikat.com/nur/kkmeali/sure002.html" TargetMode="External"/><Relationship Id="rId29" Type="http://schemas.openxmlformats.org/officeDocument/2006/relationships/hyperlink" Target="http://www.hakikat.com/nur/kkmeali/sure029.html" TargetMode="External"/><Relationship Id="rId24" Type="http://schemas.openxmlformats.org/officeDocument/2006/relationships/hyperlink" Target="http://www.hakikat.com/nur/kkmeali/sure024.html" TargetMode="External"/><Relationship Id="rId40" Type="http://schemas.openxmlformats.org/officeDocument/2006/relationships/hyperlink" Target="http://www.hakikat.com/nur/kkmeali/sure040.html" TargetMode="External"/><Relationship Id="rId45" Type="http://schemas.openxmlformats.org/officeDocument/2006/relationships/hyperlink" Target="http://www.hakikat.com/nur/kkmeali/sure045.html" TargetMode="External"/><Relationship Id="rId66" Type="http://schemas.openxmlformats.org/officeDocument/2006/relationships/hyperlink" Target="http://www.hakikat.com/nur/kkmeali/sure066.html" TargetMode="External"/><Relationship Id="rId87" Type="http://schemas.openxmlformats.org/officeDocument/2006/relationships/hyperlink" Target="http://www.hakikat.com/nur/kkmeali/sure087.html" TargetMode="External"/><Relationship Id="rId110" Type="http://schemas.openxmlformats.org/officeDocument/2006/relationships/hyperlink" Target="http://www.hakikat.com/nur/kkmeali/sure110.html" TargetMode="External"/><Relationship Id="rId115" Type="http://schemas.openxmlformats.org/officeDocument/2006/relationships/printerSettings" Target="../printerSettings/printerSettings2.bin"/><Relationship Id="rId61" Type="http://schemas.openxmlformats.org/officeDocument/2006/relationships/hyperlink" Target="http://www.hakikat.com/nur/kkmeali/sure061.html" TargetMode="External"/><Relationship Id="rId82" Type="http://schemas.openxmlformats.org/officeDocument/2006/relationships/hyperlink" Target="http://www.hakikat.com/nur/kkmeali/sure082.html" TargetMode="External"/><Relationship Id="rId19" Type="http://schemas.openxmlformats.org/officeDocument/2006/relationships/hyperlink" Target="http://www.hakikat.com/nur/kkmeali/sure019.html" TargetMode="External"/><Relationship Id="rId14" Type="http://schemas.openxmlformats.org/officeDocument/2006/relationships/hyperlink" Target="http://www.hakikat.com/nur/kkmeali/sure014.html" TargetMode="External"/><Relationship Id="rId30" Type="http://schemas.openxmlformats.org/officeDocument/2006/relationships/hyperlink" Target="http://www.hakikat.com/nur/kkmeali/sure030.html" TargetMode="External"/><Relationship Id="rId35" Type="http://schemas.openxmlformats.org/officeDocument/2006/relationships/hyperlink" Target="http://www.hakikat.com/nur/kkmeali/sure035.html" TargetMode="External"/><Relationship Id="rId56" Type="http://schemas.openxmlformats.org/officeDocument/2006/relationships/hyperlink" Target="http://www.hakikat.com/nur/kkmeali/sure056.html" TargetMode="External"/><Relationship Id="rId77" Type="http://schemas.openxmlformats.org/officeDocument/2006/relationships/hyperlink" Target="http://www.hakikat.com/nur/kkmeali/sure077.html" TargetMode="External"/><Relationship Id="rId100" Type="http://schemas.openxmlformats.org/officeDocument/2006/relationships/hyperlink" Target="http://www.hakikat.com/nur/kkmeali/sure100.html" TargetMode="External"/><Relationship Id="rId105" Type="http://schemas.openxmlformats.org/officeDocument/2006/relationships/hyperlink" Target="http://www.hakikat.com/nur/kkmeali/sure105.html" TargetMode="External"/><Relationship Id="rId8" Type="http://schemas.openxmlformats.org/officeDocument/2006/relationships/hyperlink" Target="http://www.hakikat.com/nur/kkmeali/sure008.html" TargetMode="External"/><Relationship Id="rId51" Type="http://schemas.openxmlformats.org/officeDocument/2006/relationships/hyperlink" Target="http://www.hakikat.com/nur/kkmeali/sure051.html" TargetMode="External"/><Relationship Id="rId72" Type="http://schemas.openxmlformats.org/officeDocument/2006/relationships/hyperlink" Target="http://www.hakikat.com/nur/kkmeali/sure072.html" TargetMode="External"/><Relationship Id="rId93" Type="http://schemas.openxmlformats.org/officeDocument/2006/relationships/hyperlink" Target="http://www.hakikat.com/nur/kkmeali/sure093.html" TargetMode="External"/><Relationship Id="rId98" Type="http://schemas.openxmlformats.org/officeDocument/2006/relationships/hyperlink" Target="http://www.hakikat.com/nur/kkmeali/sure098.html" TargetMode="External"/><Relationship Id="rId3" Type="http://schemas.openxmlformats.org/officeDocument/2006/relationships/hyperlink" Target="http://www.hakikat.com/nur/kkmeali/sure003.html" TargetMode="External"/><Relationship Id="rId25" Type="http://schemas.openxmlformats.org/officeDocument/2006/relationships/hyperlink" Target="http://www.hakikat.com/nur/kkmeali/sure025.html" TargetMode="External"/><Relationship Id="rId46" Type="http://schemas.openxmlformats.org/officeDocument/2006/relationships/hyperlink" Target="http://www.hakikat.com/nur/kkmeali/sure046.html" TargetMode="External"/><Relationship Id="rId67" Type="http://schemas.openxmlformats.org/officeDocument/2006/relationships/hyperlink" Target="http://www.hakikat.com/nur/kkmeali/sure067.html" TargetMode="External"/><Relationship Id="rId116" Type="http://schemas.openxmlformats.org/officeDocument/2006/relationships/drawing" Target="../drawings/drawing2.xml"/><Relationship Id="rId20" Type="http://schemas.openxmlformats.org/officeDocument/2006/relationships/hyperlink" Target="http://www.hakikat.com/nur/kkmeali/sure020.html" TargetMode="External"/><Relationship Id="rId41" Type="http://schemas.openxmlformats.org/officeDocument/2006/relationships/hyperlink" Target="http://www.hakikat.com/nur/kkmeali/sure041.html" TargetMode="External"/><Relationship Id="rId62" Type="http://schemas.openxmlformats.org/officeDocument/2006/relationships/hyperlink" Target="http://www.hakikat.com/nur/kkmeali/sure062.html" TargetMode="External"/><Relationship Id="rId83" Type="http://schemas.openxmlformats.org/officeDocument/2006/relationships/hyperlink" Target="http://www.hakikat.com/nur/kkmeali/sure083.html" TargetMode="External"/><Relationship Id="rId88" Type="http://schemas.openxmlformats.org/officeDocument/2006/relationships/hyperlink" Target="http://www.hakikat.com/nur/kkmeali/sure088.html" TargetMode="External"/><Relationship Id="rId111" Type="http://schemas.openxmlformats.org/officeDocument/2006/relationships/hyperlink" Target="http://www.hakikat.com/nur/kkmeali/sure111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hakikat.com/nur/kkmeali/sure026.html" TargetMode="External"/><Relationship Id="rId21" Type="http://schemas.openxmlformats.org/officeDocument/2006/relationships/hyperlink" Target="http://www.hakikat.com/nur/kkmeali/sure021.html" TargetMode="External"/><Relationship Id="rId42" Type="http://schemas.openxmlformats.org/officeDocument/2006/relationships/hyperlink" Target="http://www.hakikat.com/nur/kkmeali/sure042.html" TargetMode="External"/><Relationship Id="rId47" Type="http://schemas.openxmlformats.org/officeDocument/2006/relationships/hyperlink" Target="http://www.hakikat.com/nur/kkmeali/sure047.html" TargetMode="External"/><Relationship Id="rId63" Type="http://schemas.openxmlformats.org/officeDocument/2006/relationships/hyperlink" Target="http://www.hakikat.com/nur/kkmeali/sure063.html" TargetMode="External"/><Relationship Id="rId68" Type="http://schemas.openxmlformats.org/officeDocument/2006/relationships/hyperlink" Target="http://www.hakikat.com/nur/kkmeali/sure068.html" TargetMode="External"/><Relationship Id="rId84" Type="http://schemas.openxmlformats.org/officeDocument/2006/relationships/hyperlink" Target="http://www.hakikat.com/nur/kkmeali/sure084.html" TargetMode="External"/><Relationship Id="rId89" Type="http://schemas.openxmlformats.org/officeDocument/2006/relationships/hyperlink" Target="http://www.hakikat.com/nur/kkmeali/sure089.html" TargetMode="External"/><Relationship Id="rId112" Type="http://schemas.openxmlformats.org/officeDocument/2006/relationships/hyperlink" Target="http://www.hakikat.com/nur/kkmeali/sure112.html" TargetMode="External"/><Relationship Id="rId16" Type="http://schemas.openxmlformats.org/officeDocument/2006/relationships/hyperlink" Target="http://www.hakikat.com/nur/kkmeali/sure016.html" TargetMode="External"/><Relationship Id="rId107" Type="http://schemas.openxmlformats.org/officeDocument/2006/relationships/hyperlink" Target="http://www.hakikat.com/nur/kkmeali/sure107.html" TargetMode="External"/><Relationship Id="rId11" Type="http://schemas.openxmlformats.org/officeDocument/2006/relationships/hyperlink" Target="http://www.hakikat.com/nur/kkmeali/sure011.html" TargetMode="External"/><Relationship Id="rId32" Type="http://schemas.openxmlformats.org/officeDocument/2006/relationships/hyperlink" Target="http://www.hakikat.com/nur/kkmeali/sure032.html" TargetMode="External"/><Relationship Id="rId37" Type="http://schemas.openxmlformats.org/officeDocument/2006/relationships/hyperlink" Target="http://www.hakikat.com/nur/kkmeali/sure037.html" TargetMode="External"/><Relationship Id="rId53" Type="http://schemas.openxmlformats.org/officeDocument/2006/relationships/hyperlink" Target="http://www.hakikat.com/nur/kkmeali/sure053.html" TargetMode="External"/><Relationship Id="rId58" Type="http://schemas.openxmlformats.org/officeDocument/2006/relationships/hyperlink" Target="http://www.hakikat.com/nur/kkmeali/sure058.html" TargetMode="External"/><Relationship Id="rId74" Type="http://schemas.openxmlformats.org/officeDocument/2006/relationships/hyperlink" Target="http://www.hakikat.com/nur/kkmeali/sure074.html" TargetMode="External"/><Relationship Id="rId79" Type="http://schemas.openxmlformats.org/officeDocument/2006/relationships/hyperlink" Target="http://www.hakikat.com/nur/kkmeali/sure079.html" TargetMode="External"/><Relationship Id="rId102" Type="http://schemas.openxmlformats.org/officeDocument/2006/relationships/hyperlink" Target="http://www.hakikat.com/nur/kkmeali/sure102.html" TargetMode="External"/><Relationship Id="rId5" Type="http://schemas.openxmlformats.org/officeDocument/2006/relationships/hyperlink" Target="http://www.hakikat.com/nur/kkmeali/sure005.html" TargetMode="External"/><Relationship Id="rId90" Type="http://schemas.openxmlformats.org/officeDocument/2006/relationships/hyperlink" Target="http://www.hakikat.com/nur/kkmeali/sure090.html" TargetMode="External"/><Relationship Id="rId95" Type="http://schemas.openxmlformats.org/officeDocument/2006/relationships/hyperlink" Target="http://www.hakikat.com/nur/kkmeali/sure095.html" TargetMode="External"/><Relationship Id="rId22" Type="http://schemas.openxmlformats.org/officeDocument/2006/relationships/hyperlink" Target="http://www.hakikat.com/nur/kkmeali/sure022.html" TargetMode="External"/><Relationship Id="rId27" Type="http://schemas.openxmlformats.org/officeDocument/2006/relationships/hyperlink" Target="http://www.hakikat.com/nur/kkmeali/sure027.html" TargetMode="External"/><Relationship Id="rId43" Type="http://schemas.openxmlformats.org/officeDocument/2006/relationships/hyperlink" Target="http://www.hakikat.com/nur/kkmeali/sure043.html" TargetMode="External"/><Relationship Id="rId48" Type="http://schemas.openxmlformats.org/officeDocument/2006/relationships/hyperlink" Target="http://www.hakikat.com/nur/kkmeali/sure048.html" TargetMode="External"/><Relationship Id="rId64" Type="http://schemas.openxmlformats.org/officeDocument/2006/relationships/hyperlink" Target="http://www.hakikat.com/nur/kkmeali/sure064.html" TargetMode="External"/><Relationship Id="rId69" Type="http://schemas.openxmlformats.org/officeDocument/2006/relationships/hyperlink" Target="http://www.hakikat.com/nur/kkmeali/sure069.html" TargetMode="External"/><Relationship Id="rId113" Type="http://schemas.openxmlformats.org/officeDocument/2006/relationships/hyperlink" Target="http://www.hakikat.com/nur/kkmeali/sure113.html" TargetMode="External"/><Relationship Id="rId80" Type="http://schemas.openxmlformats.org/officeDocument/2006/relationships/hyperlink" Target="http://www.hakikat.com/nur/kkmeali/sure080.html" TargetMode="External"/><Relationship Id="rId85" Type="http://schemas.openxmlformats.org/officeDocument/2006/relationships/hyperlink" Target="http://www.hakikat.com/nur/kkmeali/sure085.html" TargetMode="External"/><Relationship Id="rId12" Type="http://schemas.openxmlformats.org/officeDocument/2006/relationships/hyperlink" Target="http://www.hakikat.com/nur/kkmeali/sure012.html" TargetMode="External"/><Relationship Id="rId17" Type="http://schemas.openxmlformats.org/officeDocument/2006/relationships/hyperlink" Target="http://www.hakikat.com/nur/kkmeali/sure017.html" TargetMode="External"/><Relationship Id="rId33" Type="http://schemas.openxmlformats.org/officeDocument/2006/relationships/hyperlink" Target="http://www.hakikat.com/nur/kkmeali/sure033.html" TargetMode="External"/><Relationship Id="rId38" Type="http://schemas.openxmlformats.org/officeDocument/2006/relationships/hyperlink" Target="http://www.hakikat.com/nur/kkmeali/sure038.html" TargetMode="External"/><Relationship Id="rId59" Type="http://schemas.openxmlformats.org/officeDocument/2006/relationships/hyperlink" Target="http://www.hakikat.com/nur/kkmeali/sure059.html" TargetMode="External"/><Relationship Id="rId103" Type="http://schemas.openxmlformats.org/officeDocument/2006/relationships/hyperlink" Target="http://www.hakikat.com/nur/kkmeali/sure103.html" TargetMode="External"/><Relationship Id="rId108" Type="http://schemas.openxmlformats.org/officeDocument/2006/relationships/hyperlink" Target="http://www.hakikat.com/nur/kkmeali/sure108.html" TargetMode="External"/><Relationship Id="rId54" Type="http://schemas.openxmlformats.org/officeDocument/2006/relationships/hyperlink" Target="http://www.hakikat.com/nur/kkmeali/sure054.html" TargetMode="External"/><Relationship Id="rId70" Type="http://schemas.openxmlformats.org/officeDocument/2006/relationships/hyperlink" Target="http://www.hakikat.com/nur/kkmeali/sure070.html" TargetMode="External"/><Relationship Id="rId75" Type="http://schemas.openxmlformats.org/officeDocument/2006/relationships/hyperlink" Target="http://www.hakikat.com/nur/kkmeali/sure075.html" TargetMode="External"/><Relationship Id="rId91" Type="http://schemas.openxmlformats.org/officeDocument/2006/relationships/hyperlink" Target="http://www.hakikat.com/nur/kkmeali/sure091.html" TargetMode="External"/><Relationship Id="rId96" Type="http://schemas.openxmlformats.org/officeDocument/2006/relationships/hyperlink" Target="http://www.hakikat.com/nur/kkmeali/sure096.html" TargetMode="External"/><Relationship Id="rId1" Type="http://schemas.openxmlformats.org/officeDocument/2006/relationships/hyperlink" Target="http://www.hakikat.com/nur/kkmeali/sure001.html" TargetMode="External"/><Relationship Id="rId6" Type="http://schemas.openxmlformats.org/officeDocument/2006/relationships/hyperlink" Target="http://www.hakikat.com/nur/kkmeali/sure006.html" TargetMode="External"/><Relationship Id="rId15" Type="http://schemas.openxmlformats.org/officeDocument/2006/relationships/hyperlink" Target="http://www.hakikat.com/nur/kkmeali/sure015.html" TargetMode="External"/><Relationship Id="rId23" Type="http://schemas.openxmlformats.org/officeDocument/2006/relationships/hyperlink" Target="http://www.hakikat.com/nur/kkmeali/sure023.html" TargetMode="External"/><Relationship Id="rId28" Type="http://schemas.openxmlformats.org/officeDocument/2006/relationships/hyperlink" Target="http://www.hakikat.com/nur/kkmeali/sure028.html" TargetMode="External"/><Relationship Id="rId36" Type="http://schemas.openxmlformats.org/officeDocument/2006/relationships/hyperlink" Target="http://www.hakikat.com/nur/kkmeali/sure036.html" TargetMode="External"/><Relationship Id="rId49" Type="http://schemas.openxmlformats.org/officeDocument/2006/relationships/hyperlink" Target="http://www.hakikat.com/nur/kkmeali/sure049.html" TargetMode="External"/><Relationship Id="rId57" Type="http://schemas.openxmlformats.org/officeDocument/2006/relationships/hyperlink" Target="http://www.hakikat.com/nur/kkmeali/sure057.html" TargetMode="External"/><Relationship Id="rId106" Type="http://schemas.openxmlformats.org/officeDocument/2006/relationships/hyperlink" Target="http://www.hakikat.com/nur/kkmeali/sure106.html" TargetMode="External"/><Relationship Id="rId114" Type="http://schemas.openxmlformats.org/officeDocument/2006/relationships/hyperlink" Target="http://www.hakikat.com/nur/kkmeali/sure114.html" TargetMode="External"/><Relationship Id="rId10" Type="http://schemas.openxmlformats.org/officeDocument/2006/relationships/hyperlink" Target="http://www.hakikat.com/nur/kkmeali/sure010.html" TargetMode="External"/><Relationship Id="rId31" Type="http://schemas.openxmlformats.org/officeDocument/2006/relationships/hyperlink" Target="http://www.hakikat.com/nur/kkmeali/sure031.html" TargetMode="External"/><Relationship Id="rId44" Type="http://schemas.openxmlformats.org/officeDocument/2006/relationships/hyperlink" Target="http://www.hakikat.com/nur/kkmeali/sure044.html" TargetMode="External"/><Relationship Id="rId52" Type="http://schemas.openxmlformats.org/officeDocument/2006/relationships/hyperlink" Target="http://www.hakikat.com/nur/kkmeali/sure052.html" TargetMode="External"/><Relationship Id="rId60" Type="http://schemas.openxmlformats.org/officeDocument/2006/relationships/hyperlink" Target="http://www.hakikat.com/nur/kkmeali/sure060.html" TargetMode="External"/><Relationship Id="rId65" Type="http://schemas.openxmlformats.org/officeDocument/2006/relationships/hyperlink" Target="http://www.hakikat.com/nur/kkmeali/sure065.html" TargetMode="External"/><Relationship Id="rId73" Type="http://schemas.openxmlformats.org/officeDocument/2006/relationships/hyperlink" Target="http://www.hakikat.com/nur/kkmeali/sure073.html" TargetMode="External"/><Relationship Id="rId78" Type="http://schemas.openxmlformats.org/officeDocument/2006/relationships/hyperlink" Target="http://www.hakikat.com/nur/kkmeali/sure078.html" TargetMode="External"/><Relationship Id="rId81" Type="http://schemas.openxmlformats.org/officeDocument/2006/relationships/hyperlink" Target="http://www.hakikat.com/nur/kkmeali/sure081.html" TargetMode="External"/><Relationship Id="rId86" Type="http://schemas.openxmlformats.org/officeDocument/2006/relationships/hyperlink" Target="http://www.hakikat.com/nur/kkmeali/sure086.html" TargetMode="External"/><Relationship Id="rId94" Type="http://schemas.openxmlformats.org/officeDocument/2006/relationships/hyperlink" Target="http://www.hakikat.com/nur/kkmeali/sure094.html" TargetMode="External"/><Relationship Id="rId99" Type="http://schemas.openxmlformats.org/officeDocument/2006/relationships/hyperlink" Target="http://www.hakikat.com/nur/kkmeali/sure099.html" TargetMode="External"/><Relationship Id="rId101" Type="http://schemas.openxmlformats.org/officeDocument/2006/relationships/hyperlink" Target="http://www.hakikat.com/nur/kkmeali/sure101.html" TargetMode="External"/><Relationship Id="rId4" Type="http://schemas.openxmlformats.org/officeDocument/2006/relationships/hyperlink" Target="http://www.hakikat.com/nur/kkmeali/sure004.html" TargetMode="External"/><Relationship Id="rId9" Type="http://schemas.openxmlformats.org/officeDocument/2006/relationships/hyperlink" Target="http://www.hakikat.com/nur/kkmeali/sure009.html" TargetMode="External"/><Relationship Id="rId13" Type="http://schemas.openxmlformats.org/officeDocument/2006/relationships/hyperlink" Target="http://www.hakikat.com/nur/kkmeali/sure013.html" TargetMode="External"/><Relationship Id="rId18" Type="http://schemas.openxmlformats.org/officeDocument/2006/relationships/hyperlink" Target="http://www.hakikat.com/nur/kkmeali/sure018.html" TargetMode="External"/><Relationship Id="rId39" Type="http://schemas.openxmlformats.org/officeDocument/2006/relationships/hyperlink" Target="http://www.hakikat.com/nur/kkmeali/sure039.html" TargetMode="External"/><Relationship Id="rId109" Type="http://schemas.openxmlformats.org/officeDocument/2006/relationships/hyperlink" Target="http://www.hakikat.com/nur/kkmeali/sure109.html" TargetMode="External"/><Relationship Id="rId34" Type="http://schemas.openxmlformats.org/officeDocument/2006/relationships/hyperlink" Target="http://www.hakikat.com/nur/kkmeali/sure034.html" TargetMode="External"/><Relationship Id="rId50" Type="http://schemas.openxmlformats.org/officeDocument/2006/relationships/hyperlink" Target="http://www.hakikat.com/nur/kkmeali/sure050.html" TargetMode="External"/><Relationship Id="rId55" Type="http://schemas.openxmlformats.org/officeDocument/2006/relationships/hyperlink" Target="http://www.hakikat.com/nur/kkmeali/sure055.html" TargetMode="External"/><Relationship Id="rId76" Type="http://schemas.openxmlformats.org/officeDocument/2006/relationships/hyperlink" Target="http://www.hakikat.com/nur/kkmeali/sure076.html" TargetMode="External"/><Relationship Id="rId97" Type="http://schemas.openxmlformats.org/officeDocument/2006/relationships/hyperlink" Target="http://www.hakikat.com/nur/kkmeali/sure097.html" TargetMode="External"/><Relationship Id="rId104" Type="http://schemas.openxmlformats.org/officeDocument/2006/relationships/hyperlink" Target="http://www.hakikat.com/nur/kkmeali/sure104.html" TargetMode="External"/><Relationship Id="rId7" Type="http://schemas.openxmlformats.org/officeDocument/2006/relationships/hyperlink" Target="http://www.hakikat.com/nur/kkmeali/sure007.html" TargetMode="External"/><Relationship Id="rId71" Type="http://schemas.openxmlformats.org/officeDocument/2006/relationships/hyperlink" Target="http://www.hakikat.com/nur/kkmeali/sure071.html" TargetMode="External"/><Relationship Id="rId92" Type="http://schemas.openxmlformats.org/officeDocument/2006/relationships/hyperlink" Target="http://www.hakikat.com/nur/kkmeali/sure092.html" TargetMode="External"/><Relationship Id="rId2" Type="http://schemas.openxmlformats.org/officeDocument/2006/relationships/hyperlink" Target="http://www.hakikat.com/nur/kkmeali/sure002.html" TargetMode="External"/><Relationship Id="rId29" Type="http://schemas.openxmlformats.org/officeDocument/2006/relationships/hyperlink" Target="http://www.hakikat.com/nur/kkmeali/sure029.html" TargetMode="External"/><Relationship Id="rId24" Type="http://schemas.openxmlformats.org/officeDocument/2006/relationships/hyperlink" Target="http://www.hakikat.com/nur/kkmeali/sure024.html" TargetMode="External"/><Relationship Id="rId40" Type="http://schemas.openxmlformats.org/officeDocument/2006/relationships/hyperlink" Target="http://www.hakikat.com/nur/kkmeali/sure040.html" TargetMode="External"/><Relationship Id="rId45" Type="http://schemas.openxmlformats.org/officeDocument/2006/relationships/hyperlink" Target="http://www.hakikat.com/nur/kkmeali/sure045.html" TargetMode="External"/><Relationship Id="rId66" Type="http://schemas.openxmlformats.org/officeDocument/2006/relationships/hyperlink" Target="http://www.hakikat.com/nur/kkmeali/sure066.html" TargetMode="External"/><Relationship Id="rId87" Type="http://schemas.openxmlformats.org/officeDocument/2006/relationships/hyperlink" Target="http://www.hakikat.com/nur/kkmeali/sure087.html" TargetMode="External"/><Relationship Id="rId110" Type="http://schemas.openxmlformats.org/officeDocument/2006/relationships/hyperlink" Target="http://www.hakikat.com/nur/kkmeali/sure110.html" TargetMode="External"/><Relationship Id="rId115" Type="http://schemas.openxmlformats.org/officeDocument/2006/relationships/printerSettings" Target="../printerSettings/printerSettings4.bin"/><Relationship Id="rId61" Type="http://schemas.openxmlformats.org/officeDocument/2006/relationships/hyperlink" Target="http://www.hakikat.com/nur/kkmeali/sure061.html" TargetMode="External"/><Relationship Id="rId82" Type="http://schemas.openxmlformats.org/officeDocument/2006/relationships/hyperlink" Target="http://www.hakikat.com/nur/kkmeali/sure082.html" TargetMode="External"/><Relationship Id="rId19" Type="http://schemas.openxmlformats.org/officeDocument/2006/relationships/hyperlink" Target="http://www.hakikat.com/nur/kkmeali/sure019.html" TargetMode="External"/><Relationship Id="rId14" Type="http://schemas.openxmlformats.org/officeDocument/2006/relationships/hyperlink" Target="http://www.hakikat.com/nur/kkmeali/sure014.html" TargetMode="External"/><Relationship Id="rId30" Type="http://schemas.openxmlformats.org/officeDocument/2006/relationships/hyperlink" Target="http://www.hakikat.com/nur/kkmeali/sure030.html" TargetMode="External"/><Relationship Id="rId35" Type="http://schemas.openxmlformats.org/officeDocument/2006/relationships/hyperlink" Target="http://www.hakikat.com/nur/kkmeali/sure035.html" TargetMode="External"/><Relationship Id="rId56" Type="http://schemas.openxmlformats.org/officeDocument/2006/relationships/hyperlink" Target="http://www.hakikat.com/nur/kkmeali/sure056.html" TargetMode="External"/><Relationship Id="rId77" Type="http://schemas.openxmlformats.org/officeDocument/2006/relationships/hyperlink" Target="http://www.hakikat.com/nur/kkmeali/sure077.html" TargetMode="External"/><Relationship Id="rId100" Type="http://schemas.openxmlformats.org/officeDocument/2006/relationships/hyperlink" Target="http://www.hakikat.com/nur/kkmeali/sure100.html" TargetMode="External"/><Relationship Id="rId105" Type="http://schemas.openxmlformats.org/officeDocument/2006/relationships/hyperlink" Target="http://www.hakikat.com/nur/kkmeali/sure105.html" TargetMode="External"/><Relationship Id="rId8" Type="http://schemas.openxmlformats.org/officeDocument/2006/relationships/hyperlink" Target="http://www.hakikat.com/nur/kkmeali/sure008.html" TargetMode="External"/><Relationship Id="rId51" Type="http://schemas.openxmlformats.org/officeDocument/2006/relationships/hyperlink" Target="http://www.hakikat.com/nur/kkmeali/sure051.html" TargetMode="External"/><Relationship Id="rId72" Type="http://schemas.openxmlformats.org/officeDocument/2006/relationships/hyperlink" Target="http://www.hakikat.com/nur/kkmeali/sure072.html" TargetMode="External"/><Relationship Id="rId93" Type="http://schemas.openxmlformats.org/officeDocument/2006/relationships/hyperlink" Target="http://www.hakikat.com/nur/kkmeali/sure093.html" TargetMode="External"/><Relationship Id="rId98" Type="http://schemas.openxmlformats.org/officeDocument/2006/relationships/hyperlink" Target="http://www.hakikat.com/nur/kkmeali/sure098.html" TargetMode="External"/><Relationship Id="rId3" Type="http://schemas.openxmlformats.org/officeDocument/2006/relationships/hyperlink" Target="http://www.hakikat.com/nur/kkmeali/sure003.html" TargetMode="External"/><Relationship Id="rId25" Type="http://schemas.openxmlformats.org/officeDocument/2006/relationships/hyperlink" Target="http://www.hakikat.com/nur/kkmeali/sure025.html" TargetMode="External"/><Relationship Id="rId46" Type="http://schemas.openxmlformats.org/officeDocument/2006/relationships/hyperlink" Target="http://www.hakikat.com/nur/kkmeali/sure046.html" TargetMode="External"/><Relationship Id="rId67" Type="http://schemas.openxmlformats.org/officeDocument/2006/relationships/hyperlink" Target="http://www.hakikat.com/nur/kkmeali/sure067.html" TargetMode="External"/><Relationship Id="rId116" Type="http://schemas.openxmlformats.org/officeDocument/2006/relationships/drawing" Target="../drawings/drawing4.xml"/><Relationship Id="rId20" Type="http://schemas.openxmlformats.org/officeDocument/2006/relationships/hyperlink" Target="http://www.hakikat.com/nur/kkmeali/sure020.html" TargetMode="External"/><Relationship Id="rId41" Type="http://schemas.openxmlformats.org/officeDocument/2006/relationships/hyperlink" Target="http://www.hakikat.com/nur/kkmeali/sure041.html" TargetMode="External"/><Relationship Id="rId62" Type="http://schemas.openxmlformats.org/officeDocument/2006/relationships/hyperlink" Target="http://www.hakikat.com/nur/kkmeali/sure062.html" TargetMode="External"/><Relationship Id="rId83" Type="http://schemas.openxmlformats.org/officeDocument/2006/relationships/hyperlink" Target="http://www.hakikat.com/nur/kkmeali/sure083.html" TargetMode="External"/><Relationship Id="rId88" Type="http://schemas.openxmlformats.org/officeDocument/2006/relationships/hyperlink" Target="http://www.hakikat.com/nur/kkmeali/sure088.html" TargetMode="External"/><Relationship Id="rId111" Type="http://schemas.openxmlformats.org/officeDocument/2006/relationships/hyperlink" Target="http://www.hakikat.com/nur/kkmeali/sure111.html" TargetMode="Externa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hakikat.com/nur/kkmeali/sure026.html" TargetMode="External"/><Relationship Id="rId21" Type="http://schemas.openxmlformats.org/officeDocument/2006/relationships/hyperlink" Target="http://www.hakikat.com/nur/kkmeali/sure021.html" TargetMode="External"/><Relationship Id="rId42" Type="http://schemas.openxmlformats.org/officeDocument/2006/relationships/hyperlink" Target="http://www.hakikat.com/nur/kkmeali/sure042.html" TargetMode="External"/><Relationship Id="rId47" Type="http://schemas.openxmlformats.org/officeDocument/2006/relationships/hyperlink" Target="http://www.hakikat.com/nur/kkmeali/sure047.html" TargetMode="External"/><Relationship Id="rId63" Type="http://schemas.openxmlformats.org/officeDocument/2006/relationships/hyperlink" Target="http://www.hakikat.com/nur/kkmeali/sure063.html" TargetMode="External"/><Relationship Id="rId68" Type="http://schemas.openxmlformats.org/officeDocument/2006/relationships/hyperlink" Target="http://www.hakikat.com/nur/kkmeali/sure068.html" TargetMode="External"/><Relationship Id="rId84" Type="http://schemas.openxmlformats.org/officeDocument/2006/relationships/hyperlink" Target="http://www.hakikat.com/nur/kkmeali/sure084.html" TargetMode="External"/><Relationship Id="rId89" Type="http://schemas.openxmlformats.org/officeDocument/2006/relationships/hyperlink" Target="http://www.hakikat.com/nur/kkmeali/sure089.html" TargetMode="External"/><Relationship Id="rId112" Type="http://schemas.openxmlformats.org/officeDocument/2006/relationships/hyperlink" Target="http://www.hakikat.com/nur/kkmeali/sure112.html" TargetMode="External"/><Relationship Id="rId16" Type="http://schemas.openxmlformats.org/officeDocument/2006/relationships/hyperlink" Target="http://www.hakikat.com/nur/kkmeali/sure016.html" TargetMode="External"/><Relationship Id="rId107" Type="http://schemas.openxmlformats.org/officeDocument/2006/relationships/hyperlink" Target="http://www.hakikat.com/nur/kkmeali/sure107.html" TargetMode="External"/><Relationship Id="rId11" Type="http://schemas.openxmlformats.org/officeDocument/2006/relationships/hyperlink" Target="http://www.hakikat.com/nur/kkmeali/sure011.html" TargetMode="External"/><Relationship Id="rId32" Type="http://schemas.openxmlformats.org/officeDocument/2006/relationships/hyperlink" Target="http://www.hakikat.com/nur/kkmeali/sure032.html" TargetMode="External"/><Relationship Id="rId37" Type="http://schemas.openxmlformats.org/officeDocument/2006/relationships/hyperlink" Target="http://www.hakikat.com/nur/kkmeali/sure037.html" TargetMode="External"/><Relationship Id="rId53" Type="http://schemas.openxmlformats.org/officeDocument/2006/relationships/hyperlink" Target="http://www.hakikat.com/nur/kkmeali/sure053.html" TargetMode="External"/><Relationship Id="rId58" Type="http://schemas.openxmlformats.org/officeDocument/2006/relationships/hyperlink" Target="http://www.hakikat.com/nur/kkmeali/sure058.html" TargetMode="External"/><Relationship Id="rId74" Type="http://schemas.openxmlformats.org/officeDocument/2006/relationships/hyperlink" Target="http://www.hakikat.com/nur/kkmeali/sure074.html" TargetMode="External"/><Relationship Id="rId79" Type="http://schemas.openxmlformats.org/officeDocument/2006/relationships/hyperlink" Target="http://www.hakikat.com/nur/kkmeali/sure079.html" TargetMode="External"/><Relationship Id="rId102" Type="http://schemas.openxmlformats.org/officeDocument/2006/relationships/hyperlink" Target="http://www.hakikat.com/nur/kkmeali/sure102.html" TargetMode="External"/><Relationship Id="rId5" Type="http://schemas.openxmlformats.org/officeDocument/2006/relationships/hyperlink" Target="http://www.hakikat.com/nur/kkmeali/sure005.html" TargetMode="External"/><Relationship Id="rId90" Type="http://schemas.openxmlformats.org/officeDocument/2006/relationships/hyperlink" Target="http://www.hakikat.com/nur/kkmeali/sure090.html" TargetMode="External"/><Relationship Id="rId95" Type="http://schemas.openxmlformats.org/officeDocument/2006/relationships/hyperlink" Target="http://www.hakikat.com/nur/kkmeali/sure095.html" TargetMode="External"/><Relationship Id="rId22" Type="http://schemas.openxmlformats.org/officeDocument/2006/relationships/hyperlink" Target="http://www.hakikat.com/nur/kkmeali/sure022.html" TargetMode="External"/><Relationship Id="rId27" Type="http://schemas.openxmlformats.org/officeDocument/2006/relationships/hyperlink" Target="http://www.hakikat.com/nur/kkmeali/sure027.html" TargetMode="External"/><Relationship Id="rId43" Type="http://schemas.openxmlformats.org/officeDocument/2006/relationships/hyperlink" Target="http://www.hakikat.com/nur/kkmeali/sure043.html" TargetMode="External"/><Relationship Id="rId48" Type="http://schemas.openxmlformats.org/officeDocument/2006/relationships/hyperlink" Target="http://www.hakikat.com/nur/kkmeali/sure048.html" TargetMode="External"/><Relationship Id="rId64" Type="http://schemas.openxmlformats.org/officeDocument/2006/relationships/hyperlink" Target="http://www.hakikat.com/nur/kkmeali/sure064.html" TargetMode="External"/><Relationship Id="rId69" Type="http://schemas.openxmlformats.org/officeDocument/2006/relationships/hyperlink" Target="http://www.hakikat.com/nur/kkmeali/sure069.html" TargetMode="External"/><Relationship Id="rId113" Type="http://schemas.openxmlformats.org/officeDocument/2006/relationships/hyperlink" Target="http://www.hakikat.com/nur/kkmeali/sure113.html" TargetMode="External"/><Relationship Id="rId80" Type="http://schemas.openxmlformats.org/officeDocument/2006/relationships/hyperlink" Target="http://www.hakikat.com/nur/kkmeali/sure080.html" TargetMode="External"/><Relationship Id="rId85" Type="http://schemas.openxmlformats.org/officeDocument/2006/relationships/hyperlink" Target="http://www.hakikat.com/nur/kkmeali/sure085.html" TargetMode="External"/><Relationship Id="rId12" Type="http://schemas.openxmlformats.org/officeDocument/2006/relationships/hyperlink" Target="http://www.hakikat.com/nur/kkmeali/sure012.html" TargetMode="External"/><Relationship Id="rId17" Type="http://schemas.openxmlformats.org/officeDocument/2006/relationships/hyperlink" Target="http://www.hakikat.com/nur/kkmeali/sure017.html" TargetMode="External"/><Relationship Id="rId33" Type="http://schemas.openxmlformats.org/officeDocument/2006/relationships/hyperlink" Target="http://www.hakikat.com/nur/kkmeali/sure033.html" TargetMode="External"/><Relationship Id="rId38" Type="http://schemas.openxmlformats.org/officeDocument/2006/relationships/hyperlink" Target="http://www.hakikat.com/nur/kkmeali/sure038.html" TargetMode="External"/><Relationship Id="rId59" Type="http://schemas.openxmlformats.org/officeDocument/2006/relationships/hyperlink" Target="http://www.hakikat.com/nur/kkmeali/sure059.html" TargetMode="External"/><Relationship Id="rId103" Type="http://schemas.openxmlformats.org/officeDocument/2006/relationships/hyperlink" Target="http://www.hakikat.com/nur/kkmeali/sure103.html" TargetMode="External"/><Relationship Id="rId108" Type="http://schemas.openxmlformats.org/officeDocument/2006/relationships/hyperlink" Target="http://www.hakikat.com/nur/kkmeali/sure108.html" TargetMode="External"/><Relationship Id="rId54" Type="http://schemas.openxmlformats.org/officeDocument/2006/relationships/hyperlink" Target="http://www.hakikat.com/nur/kkmeali/sure054.html" TargetMode="External"/><Relationship Id="rId70" Type="http://schemas.openxmlformats.org/officeDocument/2006/relationships/hyperlink" Target="http://www.hakikat.com/nur/kkmeali/sure070.html" TargetMode="External"/><Relationship Id="rId75" Type="http://schemas.openxmlformats.org/officeDocument/2006/relationships/hyperlink" Target="http://www.hakikat.com/nur/kkmeali/sure075.html" TargetMode="External"/><Relationship Id="rId91" Type="http://schemas.openxmlformats.org/officeDocument/2006/relationships/hyperlink" Target="http://www.hakikat.com/nur/kkmeali/sure091.html" TargetMode="External"/><Relationship Id="rId96" Type="http://schemas.openxmlformats.org/officeDocument/2006/relationships/hyperlink" Target="http://www.hakikat.com/nur/kkmeali/sure096.html" TargetMode="External"/><Relationship Id="rId1" Type="http://schemas.openxmlformats.org/officeDocument/2006/relationships/hyperlink" Target="http://www.hakikat.com/nur/kkmeali/sure001.html" TargetMode="External"/><Relationship Id="rId6" Type="http://schemas.openxmlformats.org/officeDocument/2006/relationships/hyperlink" Target="http://www.hakikat.com/nur/kkmeali/sure006.html" TargetMode="External"/><Relationship Id="rId15" Type="http://schemas.openxmlformats.org/officeDocument/2006/relationships/hyperlink" Target="http://www.hakikat.com/nur/kkmeali/sure015.html" TargetMode="External"/><Relationship Id="rId23" Type="http://schemas.openxmlformats.org/officeDocument/2006/relationships/hyperlink" Target="http://www.hakikat.com/nur/kkmeali/sure023.html" TargetMode="External"/><Relationship Id="rId28" Type="http://schemas.openxmlformats.org/officeDocument/2006/relationships/hyperlink" Target="http://www.hakikat.com/nur/kkmeali/sure028.html" TargetMode="External"/><Relationship Id="rId36" Type="http://schemas.openxmlformats.org/officeDocument/2006/relationships/hyperlink" Target="http://www.hakikat.com/nur/kkmeali/sure036.html" TargetMode="External"/><Relationship Id="rId49" Type="http://schemas.openxmlformats.org/officeDocument/2006/relationships/hyperlink" Target="http://www.hakikat.com/nur/kkmeali/sure049.html" TargetMode="External"/><Relationship Id="rId57" Type="http://schemas.openxmlformats.org/officeDocument/2006/relationships/hyperlink" Target="http://www.hakikat.com/nur/kkmeali/sure057.html" TargetMode="External"/><Relationship Id="rId106" Type="http://schemas.openxmlformats.org/officeDocument/2006/relationships/hyperlink" Target="http://www.hakikat.com/nur/kkmeali/sure106.html" TargetMode="External"/><Relationship Id="rId114" Type="http://schemas.openxmlformats.org/officeDocument/2006/relationships/hyperlink" Target="http://www.hakikat.com/nur/kkmeali/sure114.html" TargetMode="External"/><Relationship Id="rId10" Type="http://schemas.openxmlformats.org/officeDocument/2006/relationships/hyperlink" Target="http://www.hakikat.com/nur/kkmeali/sure010.html" TargetMode="External"/><Relationship Id="rId31" Type="http://schemas.openxmlformats.org/officeDocument/2006/relationships/hyperlink" Target="http://www.hakikat.com/nur/kkmeali/sure031.html" TargetMode="External"/><Relationship Id="rId44" Type="http://schemas.openxmlformats.org/officeDocument/2006/relationships/hyperlink" Target="http://www.hakikat.com/nur/kkmeali/sure044.html" TargetMode="External"/><Relationship Id="rId52" Type="http://schemas.openxmlformats.org/officeDocument/2006/relationships/hyperlink" Target="http://www.hakikat.com/nur/kkmeali/sure052.html" TargetMode="External"/><Relationship Id="rId60" Type="http://schemas.openxmlformats.org/officeDocument/2006/relationships/hyperlink" Target="http://www.hakikat.com/nur/kkmeali/sure060.html" TargetMode="External"/><Relationship Id="rId65" Type="http://schemas.openxmlformats.org/officeDocument/2006/relationships/hyperlink" Target="http://www.hakikat.com/nur/kkmeali/sure065.html" TargetMode="External"/><Relationship Id="rId73" Type="http://schemas.openxmlformats.org/officeDocument/2006/relationships/hyperlink" Target="http://www.hakikat.com/nur/kkmeali/sure073.html" TargetMode="External"/><Relationship Id="rId78" Type="http://schemas.openxmlformats.org/officeDocument/2006/relationships/hyperlink" Target="http://www.hakikat.com/nur/kkmeali/sure078.html" TargetMode="External"/><Relationship Id="rId81" Type="http://schemas.openxmlformats.org/officeDocument/2006/relationships/hyperlink" Target="http://www.hakikat.com/nur/kkmeali/sure081.html" TargetMode="External"/><Relationship Id="rId86" Type="http://schemas.openxmlformats.org/officeDocument/2006/relationships/hyperlink" Target="http://www.hakikat.com/nur/kkmeali/sure086.html" TargetMode="External"/><Relationship Id="rId94" Type="http://schemas.openxmlformats.org/officeDocument/2006/relationships/hyperlink" Target="http://www.hakikat.com/nur/kkmeali/sure094.html" TargetMode="External"/><Relationship Id="rId99" Type="http://schemas.openxmlformats.org/officeDocument/2006/relationships/hyperlink" Target="http://www.hakikat.com/nur/kkmeali/sure099.html" TargetMode="External"/><Relationship Id="rId101" Type="http://schemas.openxmlformats.org/officeDocument/2006/relationships/hyperlink" Target="http://www.hakikat.com/nur/kkmeali/sure101.html" TargetMode="External"/><Relationship Id="rId4" Type="http://schemas.openxmlformats.org/officeDocument/2006/relationships/hyperlink" Target="http://www.hakikat.com/nur/kkmeali/sure004.html" TargetMode="External"/><Relationship Id="rId9" Type="http://schemas.openxmlformats.org/officeDocument/2006/relationships/hyperlink" Target="http://www.hakikat.com/nur/kkmeali/sure009.html" TargetMode="External"/><Relationship Id="rId13" Type="http://schemas.openxmlformats.org/officeDocument/2006/relationships/hyperlink" Target="http://www.hakikat.com/nur/kkmeali/sure013.html" TargetMode="External"/><Relationship Id="rId18" Type="http://schemas.openxmlformats.org/officeDocument/2006/relationships/hyperlink" Target="http://www.hakikat.com/nur/kkmeali/sure018.html" TargetMode="External"/><Relationship Id="rId39" Type="http://schemas.openxmlformats.org/officeDocument/2006/relationships/hyperlink" Target="http://www.hakikat.com/nur/kkmeali/sure039.html" TargetMode="External"/><Relationship Id="rId109" Type="http://schemas.openxmlformats.org/officeDocument/2006/relationships/hyperlink" Target="http://www.hakikat.com/nur/kkmeali/sure109.html" TargetMode="External"/><Relationship Id="rId34" Type="http://schemas.openxmlformats.org/officeDocument/2006/relationships/hyperlink" Target="http://www.hakikat.com/nur/kkmeali/sure034.html" TargetMode="External"/><Relationship Id="rId50" Type="http://schemas.openxmlformats.org/officeDocument/2006/relationships/hyperlink" Target="http://www.hakikat.com/nur/kkmeali/sure050.html" TargetMode="External"/><Relationship Id="rId55" Type="http://schemas.openxmlformats.org/officeDocument/2006/relationships/hyperlink" Target="http://www.hakikat.com/nur/kkmeali/sure055.html" TargetMode="External"/><Relationship Id="rId76" Type="http://schemas.openxmlformats.org/officeDocument/2006/relationships/hyperlink" Target="http://www.hakikat.com/nur/kkmeali/sure076.html" TargetMode="External"/><Relationship Id="rId97" Type="http://schemas.openxmlformats.org/officeDocument/2006/relationships/hyperlink" Target="http://www.hakikat.com/nur/kkmeali/sure097.html" TargetMode="External"/><Relationship Id="rId104" Type="http://schemas.openxmlformats.org/officeDocument/2006/relationships/hyperlink" Target="http://www.hakikat.com/nur/kkmeali/sure104.html" TargetMode="External"/><Relationship Id="rId7" Type="http://schemas.openxmlformats.org/officeDocument/2006/relationships/hyperlink" Target="http://www.hakikat.com/nur/kkmeali/sure007.html" TargetMode="External"/><Relationship Id="rId71" Type="http://schemas.openxmlformats.org/officeDocument/2006/relationships/hyperlink" Target="http://www.hakikat.com/nur/kkmeali/sure071.html" TargetMode="External"/><Relationship Id="rId92" Type="http://schemas.openxmlformats.org/officeDocument/2006/relationships/hyperlink" Target="http://www.hakikat.com/nur/kkmeali/sure092.html" TargetMode="External"/><Relationship Id="rId2" Type="http://schemas.openxmlformats.org/officeDocument/2006/relationships/hyperlink" Target="http://www.hakikat.com/nur/kkmeali/sure002.html" TargetMode="External"/><Relationship Id="rId29" Type="http://schemas.openxmlformats.org/officeDocument/2006/relationships/hyperlink" Target="http://www.hakikat.com/nur/kkmeali/sure029.html" TargetMode="External"/><Relationship Id="rId24" Type="http://schemas.openxmlformats.org/officeDocument/2006/relationships/hyperlink" Target="http://www.hakikat.com/nur/kkmeali/sure024.html" TargetMode="External"/><Relationship Id="rId40" Type="http://schemas.openxmlformats.org/officeDocument/2006/relationships/hyperlink" Target="http://www.hakikat.com/nur/kkmeali/sure040.html" TargetMode="External"/><Relationship Id="rId45" Type="http://schemas.openxmlformats.org/officeDocument/2006/relationships/hyperlink" Target="http://www.hakikat.com/nur/kkmeali/sure045.html" TargetMode="External"/><Relationship Id="rId66" Type="http://schemas.openxmlformats.org/officeDocument/2006/relationships/hyperlink" Target="http://www.hakikat.com/nur/kkmeali/sure066.html" TargetMode="External"/><Relationship Id="rId87" Type="http://schemas.openxmlformats.org/officeDocument/2006/relationships/hyperlink" Target="http://www.hakikat.com/nur/kkmeali/sure087.html" TargetMode="External"/><Relationship Id="rId110" Type="http://schemas.openxmlformats.org/officeDocument/2006/relationships/hyperlink" Target="http://www.hakikat.com/nur/kkmeali/sure110.html" TargetMode="External"/><Relationship Id="rId115" Type="http://schemas.openxmlformats.org/officeDocument/2006/relationships/printerSettings" Target="../printerSettings/printerSettings5.bin"/><Relationship Id="rId61" Type="http://schemas.openxmlformats.org/officeDocument/2006/relationships/hyperlink" Target="http://www.hakikat.com/nur/kkmeali/sure061.html" TargetMode="External"/><Relationship Id="rId82" Type="http://schemas.openxmlformats.org/officeDocument/2006/relationships/hyperlink" Target="http://www.hakikat.com/nur/kkmeali/sure082.html" TargetMode="External"/><Relationship Id="rId19" Type="http://schemas.openxmlformats.org/officeDocument/2006/relationships/hyperlink" Target="http://www.hakikat.com/nur/kkmeali/sure019.html" TargetMode="External"/><Relationship Id="rId14" Type="http://schemas.openxmlformats.org/officeDocument/2006/relationships/hyperlink" Target="http://www.hakikat.com/nur/kkmeali/sure014.html" TargetMode="External"/><Relationship Id="rId30" Type="http://schemas.openxmlformats.org/officeDocument/2006/relationships/hyperlink" Target="http://www.hakikat.com/nur/kkmeali/sure030.html" TargetMode="External"/><Relationship Id="rId35" Type="http://schemas.openxmlformats.org/officeDocument/2006/relationships/hyperlink" Target="http://www.hakikat.com/nur/kkmeali/sure035.html" TargetMode="External"/><Relationship Id="rId56" Type="http://schemas.openxmlformats.org/officeDocument/2006/relationships/hyperlink" Target="http://www.hakikat.com/nur/kkmeali/sure056.html" TargetMode="External"/><Relationship Id="rId77" Type="http://schemas.openxmlformats.org/officeDocument/2006/relationships/hyperlink" Target="http://www.hakikat.com/nur/kkmeali/sure077.html" TargetMode="External"/><Relationship Id="rId100" Type="http://schemas.openxmlformats.org/officeDocument/2006/relationships/hyperlink" Target="http://www.hakikat.com/nur/kkmeali/sure100.html" TargetMode="External"/><Relationship Id="rId105" Type="http://schemas.openxmlformats.org/officeDocument/2006/relationships/hyperlink" Target="http://www.hakikat.com/nur/kkmeali/sure105.html" TargetMode="External"/><Relationship Id="rId8" Type="http://schemas.openxmlformats.org/officeDocument/2006/relationships/hyperlink" Target="http://www.hakikat.com/nur/kkmeali/sure008.html" TargetMode="External"/><Relationship Id="rId51" Type="http://schemas.openxmlformats.org/officeDocument/2006/relationships/hyperlink" Target="http://www.hakikat.com/nur/kkmeali/sure051.html" TargetMode="External"/><Relationship Id="rId72" Type="http://schemas.openxmlformats.org/officeDocument/2006/relationships/hyperlink" Target="http://www.hakikat.com/nur/kkmeali/sure072.html" TargetMode="External"/><Relationship Id="rId93" Type="http://schemas.openxmlformats.org/officeDocument/2006/relationships/hyperlink" Target="http://www.hakikat.com/nur/kkmeali/sure093.html" TargetMode="External"/><Relationship Id="rId98" Type="http://schemas.openxmlformats.org/officeDocument/2006/relationships/hyperlink" Target="http://www.hakikat.com/nur/kkmeali/sure098.html" TargetMode="External"/><Relationship Id="rId3" Type="http://schemas.openxmlformats.org/officeDocument/2006/relationships/hyperlink" Target="http://www.hakikat.com/nur/kkmeali/sure003.html" TargetMode="External"/><Relationship Id="rId25" Type="http://schemas.openxmlformats.org/officeDocument/2006/relationships/hyperlink" Target="http://www.hakikat.com/nur/kkmeali/sure025.html" TargetMode="External"/><Relationship Id="rId46" Type="http://schemas.openxmlformats.org/officeDocument/2006/relationships/hyperlink" Target="http://www.hakikat.com/nur/kkmeali/sure046.html" TargetMode="External"/><Relationship Id="rId67" Type="http://schemas.openxmlformats.org/officeDocument/2006/relationships/hyperlink" Target="http://www.hakikat.com/nur/kkmeali/sure067.html" TargetMode="External"/><Relationship Id="rId116" Type="http://schemas.openxmlformats.org/officeDocument/2006/relationships/drawing" Target="../drawings/drawing5.xml"/><Relationship Id="rId20" Type="http://schemas.openxmlformats.org/officeDocument/2006/relationships/hyperlink" Target="http://www.hakikat.com/nur/kkmeali/sure020.html" TargetMode="External"/><Relationship Id="rId41" Type="http://schemas.openxmlformats.org/officeDocument/2006/relationships/hyperlink" Target="http://www.hakikat.com/nur/kkmeali/sure041.html" TargetMode="External"/><Relationship Id="rId62" Type="http://schemas.openxmlformats.org/officeDocument/2006/relationships/hyperlink" Target="http://www.hakikat.com/nur/kkmeali/sure062.html" TargetMode="External"/><Relationship Id="rId83" Type="http://schemas.openxmlformats.org/officeDocument/2006/relationships/hyperlink" Target="http://www.hakikat.com/nur/kkmeali/sure083.html" TargetMode="External"/><Relationship Id="rId88" Type="http://schemas.openxmlformats.org/officeDocument/2006/relationships/hyperlink" Target="http://www.hakikat.com/nur/kkmeali/sure088.html" TargetMode="External"/><Relationship Id="rId111" Type="http://schemas.openxmlformats.org/officeDocument/2006/relationships/hyperlink" Target="http://www.hakikat.com/nur/kkmeali/sure111.html" TargetMode="External"/></Relationships>
</file>

<file path=xl/worksheets/_rels/sheet7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hakikat.com/nur/kkmeali/sure026.html" TargetMode="External"/><Relationship Id="rId21" Type="http://schemas.openxmlformats.org/officeDocument/2006/relationships/hyperlink" Target="http://www.hakikat.com/nur/kkmeali/sure021.html" TargetMode="External"/><Relationship Id="rId42" Type="http://schemas.openxmlformats.org/officeDocument/2006/relationships/hyperlink" Target="http://www.hakikat.com/nur/kkmeali/sure042.html" TargetMode="External"/><Relationship Id="rId47" Type="http://schemas.openxmlformats.org/officeDocument/2006/relationships/hyperlink" Target="http://www.hakikat.com/nur/kkmeali/sure047.html" TargetMode="External"/><Relationship Id="rId63" Type="http://schemas.openxmlformats.org/officeDocument/2006/relationships/hyperlink" Target="http://www.hakikat.com/nur/kkmeali/sure063.html" TargetMode="External"/><Relationship Id="rId68" Type="http://schemas.openxmlformats.org/officeDocument/2006/relationships/hyperlink" Target="http://www.hakikat.com/nur/kkmeali/sure068.html" TargetMode="External"/><Relationship Id="rId84" Type="http://schemas.openxmlformats.org/officeDocument/2006/relationships/hyperlink" Target="http://www.hakikat.com/nur/kkmeali/sure084.html" TargetMode="External"/><Relationship Id="rId89" Type="http://schemas.openxmlformats.org/officeDocument/2006/relationships/hyperlink" Target="http://www.hakikat.com/nur/kkmeali/sure089.html" TargetMode="External"/><Relationship Id="rId112" Type="http://schemas.openxmlformats.org/officeDocument/2006/relationships/hyperlink" Target="http://www.hakikat.com/nur/kkmeali/sure112.html" TargetMode="External"/><Relationship Id="rId16" Type="http://schemas.openxmlformats.org/officeDocument/2006/relationships/hyperlink" Target="http://www.hakikat.com/nur/kkmeali/sure016.html" TargetMode="External"/><Relationship Id="rId107" Type="http://schemas.openxmlformats.org/officeDocument/2006/relationships/hyperlink" Target="http://www.hakikat.com/nur/kkmeali/sure107.html" TargetMode="External"/><Relationship Id="rId11" Type="http://schemas.openxmlformats.org/officeDocument/2006/relationships/hyperlink" Target="http://www.hakikat.com/nur/kkmeali/sure011.html" TargetMode="External"/><Relationship Id="rId32" Type="http://schemas.openxmlformats.org/officeDocument/2006/relationships/hyperlink" Target="http://www.hakikat.com/nur/kkmeali/sure032.html" TargetMode="External"/><Relationship Id="rId37" Type="http://schemas.openxmlformats.org/officeDocument/2006/relationships/hyperlink" Target="http://www.hakikat.com/nur/kkmeali/sure037.html" TargetMode="External"/><Relationship Id="rId53" Type="http://schemas.openxmlformats.org/officeDocument/2006/relationships/hyperlink" Target="http://www.hakikat.com/nur/kkmeali/sure053.html" TargetMode="External"/><Relationship Id="rId58" Type="http://schemas.openxmlformats.org/officeDocument/2006/relationships/hyperlink" Target="http://www.hakikat.com/nur/kkmeali/sure058.html" TargetMode="External"/><Relationship Id="rId74" Type="http://schemas.openxmlformats.org/officeDocument/2006/relationships/hyperlink" Target="http://www.hakikat.com/nur/kkmeali/sure074.html" TargetMode="External"/><Relationship Id="rId79" Type="http://schemas.openxmlformats.org/officeDocument/2006/relationships/hyperlink" Target="http://www.hakikat.com/nur/kkmeali/sure079.html" TargetMode="External"/><Relationship Id="rId102" Type="http://schemas.openxmlformats.org/officeDocument/2006/relationships/hyperlink" Target="http://www.hakikat.com/nur/kkmeali/sure102.html" TargetMode="External"/><Relationship Id="rId5" Type="http://schemas.openxmlformats.org/officeDocument/2006/relationships/hyperlink" Target="http://www.hakikat.com/nur/kkmeali/sure005.html" TargetMode="External"/><Relationship Id="rId90" Type="http://schemas.openxmlformats.org/officeDocument/2006/relationships/hyperlink" Target="http://www.hakikat.com/nur/kkmeali/sure090.html" TargetMode="External"/><Relationship Id="rId95" Type="http://schemas.openxmlformats.org/officeDocument/2006/relationships/hyperlink" Target="http://www.hakikat.com/nur/kkmeali/sure095.html" TargetMode="External"/><Relationship Id="rId22" Type="http://schemas.openxmlformats.org/officeDocument/2006/relationships/hyperlink" Target="http://www.hakikat.com/nur/kkmeali/sure022.html" TargetMode="External"/><Relationship Id="rId27" Type="http://schemas.openxmlformats.org/officeDocument/2006/relationships/hyperlink" Target="http://www.hakikat.com/nur/kkmeali/sure027.html" TargetMode="External"/><Relationship Id="rId43" Type="http://schemas.openxmlformats.org/officeDocument/2006/relationships/hyperlink" Target="http://www.hakikat.com/nur/kkmeali/sure043.html" TargetMode="External"/><Relationship Id="rId48" Type="http://schemas.openxmlformats.org/officeDocument/2006/relationships/hyperlink" Target="http://www.hakikat.com/nur/kkmeali/sure048.html" TargetMode="External"/><Relationship Id="rId64" Type="http://schemas.openxmlformats.org/officeDocument/2006/relationships/hyperlink" Target="http://www.hakikat.com/nur/kkmeali/sure064.html" TargetMode="External"/><Relationship Id="rId69" Type="http://schemas.openxmlformats.org/officeDocument/2006/relationships/hyperlink" Target="http://www.hakikat.com/nur/kkmeali/sure069.html" TargetMode="External"/><Relationship Id="rId113" Type="http://schemas.openxmlformats.org/officeDocument/2006/relationships/hyperlink" Target="http://www.hakikat.com/nur/kkmeali/sure113.html" TargetMode="External"/><Relationship Id="rId80" Type="http://schemas.openxmlformats.org/officeDocument/2006/relationships/hyperlink" Target="http://www.hakikat.com/nur/kkmeali/sure080.html" TargetMode="External"/><Relationship Id="rId85" Type="http://schemas.openxmlformats.org/officeDocument/2006/relationships/hyperlink" Target="http://www.hakikat.com/nur/kkmeali/sure085.html" TargetMode="External"/><Relationship Id="rId12" Type="http://schemas.openxmlformats.org/officeDocument/2006/relationships/hyperlink" Target="http://www.hakikat.com/nur/kkmeali/sure012.html" TargetMode="External"/><Relationship Id="rId17" Type="http://schemas.openxmlformats.org/officeDocument/2006/relationships/hyperlink" Target="http://www.hakikat.com/nur/kkmeali/sure017.html" TargetMode="External"/><Relationship Id="rId33" Type="http://schemas.openxmlformats.org/officeDocument/2006/relationships/hyperlink" Target="http://www.hakikat.com/nur/kkmeali/sure033.html" TargetMode="External"/><Relationship Id="rId38" Type="http://schemas.openxmlformats.org/officeDocument/2006/relationships/hyperlink" Target="http://www.hakikat.com/nur/kkmeali/sure038.html" TargetMode="External"/><Relationship Id="rId59" Type="http://schemas.openxmlformats.org/officeDocument/2006/relationships/hyperlink" Target="http://www.hakikat.com/nur/kkmeali/sure059.html" TargetMode="External"/><Relationship Id="rId103" Type="http://schemas.openxmlformats.org/officeDocument/2006/relationships/hyperlink" Target="http://www.hakikat.com/nur/kkmeali/sure103.html" TargetMode="External"/><Relationship Id="rId108" Type="http://schemas.openxmlformats.org/officeDocument/2006/relationships/hyperlink" Target="http://www.hakikat.com/nur/kkmeali/sure108.html" TargetMode="External"/><Relationship Id="rId54" Type="http://schemas.openxmlformats.org/officeDocument/2006/relationships/hyperlink" Target="http://www.hakikat.com/nur/kkmeali/sure054.html" TargetMode="External"/><Relationship Id="rId70" Type="http://schemas.openxmlformats.org/officeDocument/2006/relationships/hyperlink" Target="http://www.hakikat.com/nur/kkmeali/sure070.html" TargetMode="External"/><Relationship Id="rId75" Type="http://schemas.openxmlformats.org/officeDocument/2006/relationships/hyperlink" Target="http://www.hakikat.com/nur/kkmeali/sure075.html" TargetMode="External"/><Relationship Id="rId91" Type="http://schemas.openxmlformats.org/officeDocument/2006/relationships/hyperlink" Target="http://www.hakikat.com/nur/kkmeali/sure091.html" TargetMode="External"/><Relationship Id="rId96" Type="http://schemas.openxmlformats.org/officeDocument/2006/relationships/hyperlink" Target="http://www.hakikat.com/nur/kkmeali/sure096.html" TargetMode="External"/><Relationship Id="rId1" Type="http://schemas.openxmlformats.org/officeDocument/2006/relationships/hyperlink" Target="http://www.hakikat.com/nur/kkmeali/sure001.html" TargetMode="External"/><Relationship Id="rId6" Type="http://schemas.openxmlformats.org/officeDocument/2006/relationships/hyperlink" Target="http://www.hakikat.com/nur/kkmeali/sure006.html" TargetMode="External"/><Relationship Id="rId15" Type="http://schemas.openxmlformats.org/officeDocument/2006/relationships/hyperlink" Target="http://www.hakikat.com/nur/kkmeali/sure015.html" TargetMode="External"/><Relationship Id="rId23" Type="http://schemas.openxmlformats.org/officeDocument/2006/relationships/hyperlink" Target="http://www.hakikat.com/nur/kkmeali/sure023.html" TargetMode="External"/><Relationship Id="rId28" Type="http://schemas.openxmlformats.org/officeDocument/2006/relationships/hyperlink" Target="http://www.hakikat.com/nur/kkmeali/sure028.html" TargetMode="External"/><Relationship Id="rId36" Type="http://schemas.openxmlformats.org/officeDocument/2006/relationships/hyperlink" Target="http://www.hakikat.com/nur/kkmeali/sure036.html" TargetMode="External"/><Relationship Id="rId49" Type="http://schemas.openxmlformats.org/officeDocument/2006/relationships/hyperlink" Target="http://www.hakikat.com/nur/kkmeali/sure049.html" TargetMode="External"/><Relationship Id="rId57" Type="http://schemas.openxmlformats.org/officeDocument/2006/relationships/hyperlink" Target="http://www.hakikat.com/nur/kkmeali/sure057.html" TargetMode="External"/><Relationship Id="rId106" Type="http://schemas.openxmlformats.org/officeDocument/2006/relationships/hyperlink" Target="http://www.hakikat.com/nur/kkmeali/sure106.html" TargetMode="External"/><Relationship Id="rId114" Type="http://schemas.openxmlformats.org/officeDocument/2006/relationships/hyperlink" Target="http://www.hakikat.com/nur/kkmeali/sure114.html" TargetMode="External"/><Relationship Id="rId10" Type="http://schemas.openxmlformats.org/officeDocument/2006/relationships/hyperlink" Target="http://www.hakikat.com/nur/kkmeali/sure010.html" TargetMode="External"/><Relationship Id="rId31" Type="http://schemas.openxmlformats.org/officeDocument/2006/relationships/hyperlink" Target="http://www.hakikat.com/nur/kkmeali/sure031.html" TargetMode="External"/><Relationship Id="rId44" Type="http://schemas.openxmlformats.org/officeDocument/2006/relationships/hyperlink" Target="http://www.hakikat.com/nur/kkmeali/sure044.html" TargetMode="External"/><Relationship Id="rId52" Type="http://schemas.openxmlformats.org/officeDocument/2006/relationships/hyperlink" Target="http://www.hakikat.com/nur/kkmeali/sure052.html" TargetMode="External"/><Relationship Id="rId60" Type="http://schemas.openxmlformats.org/officeDocument/2006/relationships/hyperlink" Target="http://www.hakikat.com/nur/kkmeali/sure060.html" TargetMode="External"/><Relationship Id="rId65" Type="http://schemas.openxmlformats.org/officeDocument/2006/relationships/hyperlink" Target="http://www.hakikat.com/nur/kkmeali/sure065.html" TargetMode="External"/><Relationship Id="rId73" Type="http://schemas.openxmlformats.org/officeDocument/2006/relationships/hyperlink" Target="http://www.hakikat.com/nur/kkmeali/sure073.html" TargetMode="External"/><Relationship Id="rId78" Type="http://schemas.openxmlformats.org/officeDocument/2006/relationships/hyperlink" Target="http://www.hakikat.com/nur/kkmeali/sure078.html" TargetMode="External"/><Relationship Id="rId81" Type="http://schemas.openxmlformats.org/officeDocument/2006/relationships/hyperlink" Target="http://www.hakikat.com/nur/kkmeali/sure081.html" TargetMode="External"/><Relationship Id="rId86" Type="http://schemas.openxmlformats.org/officeDocument/2006/relationships/hyperlink" Target="http://www.hakikat.com/nur/kkmeali/sure086.html" TargetMode="External"/><Relationship Id="rId94" Type="http://schemas.openxmlformats.org/officeDocument/2006/relationships/hyperlink" Target="http://www.hakikat.com/nur/kkmeali/sure094.html" TargetMode="External"/><Relationship Id="rId99" Type="http://schemas.openxmlformats.org/officeDocument/2006/relationships/hyperlink" Target="http://www.hakikat.com/nur/kkmeali/sure099.html" TargetMode="External"/><Relationship Id="rId101" Type="http://schemas.openxmlformats.org/officeDocument/2006/relationships/hyperlink" Target="http://www.hakikat.com/nur/kkmeali/sure101.html" TargetMode="External"/><Relationship Id="rId4" Type="http://schemas.openxmlformats.org/officeDocument/2006/relationships/hyperlink" Target="http://www.hakikat.com/nur/kkmeali/sure004.html" TargetMode="External"/><Relationship Id="rId9" Type="http://schemas.openxmlformats.org/officeDocument/2006/relationships/hyperlink" Target="http://www.hakikat.com/nur/kkmeali/sure009.html" TargetMode="External"/><Relationship Id="rId13" Type="http://schemas.openxmlformats.org/officeDocument/2006/relationships/hyperlink" Target="http://www.hakikat.com/nur/kkmeali/sure013.html" TargetMode="External"/><Relationship Id="rId18" Type="http://schemas.openxmlformats.org/officeDocument/2006/relationships/hyperlink" Target="http://www.hakikat.com/nur/kkmeali/sure018.html" TargetMode="External"/><Relationship Id="rId39" Type="http://schemas.openxmlformats.org/officeDocument/2006/relationships/hyperlink" Target="http://www.hakikat.com/nur/kkmeali/sure039.html" TargetMode="External"/><Relationship Id="rId109" Type="http://schemas.openxmlformats.org/officeDocument/2006/relationships/hyperlink" Target="http://www.hakikat.com/nur/kkmeali/sure109.html" TargetMode="External"/><Relationship Id="rId34" Type="http://schemas.openxmlformats.org/officeDocument/2006/relationships/hyperlink" Target="http://www.hakikat.com/nur/kkmeali/sure034.html" TargetMode="External"/><Relationship Id="rId50" Type="http://schemas.openxmlformats.org/officeDocument/2006/relationships/hyperlink" Target="http://www.hakikat.com/nur/kkmeali/sure050.html" TargetMode="External"/><Relationship Id="rId55" Type="http://schemas.openxmlformats.org/officeDocument/2006/relationships/hyperlink" Target="http://www.hakikat.com/nur/kkmeali/sure055.html" TargetMode="External"/><Relationship Id="rId76" Type="http://schemas.openxmlformats.org/officeDocument/2006/relationships/hyperlink" Target="http://www.hakikat.com/nur/kkmeali/sure076.html" TargetMode="External"/><Relationship Id="rId97" Type="http://schemas.openxmlformats.org/officeDocument/2006/relationships/hyperlink" Target="http://www.hakikat.com/nur/kkmeali/sure097.html" TargetMode="External"/><Relationship Id="rId104" Type="http://schemas.openxmlformats.org/officeDocument/2006/relationships/hyperlink" Target="http://www.hakikat.com/nur/kkmeali/sure104.html" TargetMode="External"/><Relationship Id="rId7" Type="http://schemas.openxmlformats.org/officeDocument/2006/relationships/hyperlink" Target="http://www.hakikat.com/nur/kkmeali/sure007.html" TargetMode="External"/><Relationship Id="rId71" Type="http://schemas.openxmlformats.org/officeDocument/2006/relationships/hyperlink" Target="http://www.hakikat.com/nur/kkmeali/sure071.html" TargetMode="External"/><Relationship Id="rId92" Type="http://schemas.openxmlformats.org/officeDocument/2006/relationships/hyperlink" Target="http://www.hakikat.com/nur/kkmeali/sure092.html" TargetMode="External"/><Relationship Id="rId2" Type="http://schemas.openxmlformats.org/officeDocument/2006/relationships/hyperlink" Target="http://www.hakikat.com/nur/kkmeali/sure002.html" TargetMode="External"/><Relationship Id="rId29" Type="http://schemas.openxmlformats.org/officeDocument/2006/relationships/hyperlink" Target="http://www.hakikat.com/nur/kkmeali/sure029.html" TargetMode="External"/><Relationship Id="rId24" Type="http://schemas.openxmlformats.org/officeDocument/2006/relationships/hyperlink" Target="http://www.hakikat.com/nur/kkmeali/sure024.html" TargetMode="External"/><Relationship Id="rId40" Type="http://schemas.openxmlformats.org/officeDocument/2006/relationships/hyperlink" Target="http://www.hakikat.com/nur/kkmeali/sure040.html" TargetMode="External"/><Relationship Id="rId45" Type="http://schemas.openxmlformats.org/officeDocument/2006/relationships/hyperlink" Target="http://www.hakikat.com/nur/kkmeali/sure045.html" TargetMode="External"/><Relationship Id="rId66" Type="http://schemas.openxmlformats.org/officeDocument/2006/relationships/hyperlink" Target="http://www.hakikat.com/nur/kkmeali/sure066.html" TargetMode="External"/><Relationship Id="rId87" Type="http://schemas.openxmlformats.org/officeDocument/2006/relationships/hyperlink" Target="http://www.hakikat.com/nur/kkmeali/sure087.html" TargetMode="External"/><Relationship Id="rId110" Type="http://schemas.openxmlformats.org/officeDocument/2006/relationships/hyperlink" Target="http://www.hakikat.com/nur/kkmeali/sure110.html" TargetMode="External"/><Relationship Id="rId115" Type="http://schemas.openxmlformats.org/officeDocument/2006/relationships/printerSettings" Target="../printerSettings/printerSettings6.bin"/><Relationship Id="rId61" Type="http://schemas.openxmlformats.org/officeDocument/2006/relationships/hyperlink" Target="http://www.hakikat.com/nur/kkmeali/sure061.html" TargetMode="External"/><Relationship Id="rId82" Type="http://schemas.openxmlformats.org/officeDocument/2006/relationships/hyperlink" Target="http://www.hakikat.com/nur/kkmeali/sure082.html" TargetMode="External"/><Relationship Id="rId19" Type="http://schemas.openxmlformats.org/officeDocument/2006/relationships/hyperlink" Target="http://www.hakikat.com/nur/kkmeali/sure019.html" TargetMode="External"/><Relationship Id="rId14" Type="http://schemas.openxmlformats.org/officeDocument/2006/relationships/hyperlink" Target="http://www.hakikat.com/nur/kkmeali/sure014.html" TargetMode="External"/><Relationship Id="rId30" Type="http://schemas.openxmlformats.org/officeDocument/2006/relationships/hyperlink" Target="http://www.hakikat.com/nur/kkmeali/sure030.html" TargetMode="External"/><Relationship Id="rId35" Type="http://schemas.openxmlformats.org/officeDocument/2006/relationships/hyperlink" Target="http://www.hakikat.com/nur/kkmeali/sure035.html" TargetMode="External"/><Relationship Id="rId56" Type="http://schemas.openxmlformats.org/officeDocument/2006/relationships/hyperlink" Target="http://www.hakikat.com/nur/kkmeali/sure056.html" TargetMode="External"/><Relationship Id="rId77" Type="http://schemas.openxmlformats.org/officeDocument/2006/relationships/hyperlink" Target="http://www.hakikat.com/nur/kkmeali/sure077.html" TargetMode="External"/><Relationship Id="rId100" Type="http://schemas.openxmlformats.org/officeDocument/2006/relationships/hyperlink" Target="http://www.hakikat.com/nur/kkmeali/sure100.html" TargetMode="External"/><Relationship Id="rId105" Type="http://schemas.openxmlformats.org/officeDocument/2006/relationships/hyperlink" Target="http://www.hakikat.com/nur/kkmeali/sure105.html" TargetMode="External"/><Relationship Id="rId8" Type="http://schemas.openxmlformats.org/officeDocument/2006/relationships/hyperlink" Target="http://www.hakikat.com/nur/kkmeali/sure008.html" TargetMode="External"/><Relationship Id="rId51" Type="http://schemas.openxmlformats.org/officeDocument/2006/relationships/hyperlink" Target="http://www.hakikat.com/nur/kkmeali/sure051.html" TargetMode="External"/><Relationship Id="rId72" Type="http://schemas.openxmlformats.org/officeDocument/2006/relationships/hyperlink" Target="http://www.hakikat.com/nur/kkmeali/sure072.html" TargetMode="External"/><Relationship Id="rId93" Type="http://schemas.openxmlformats.org/officeDocument/2006/relationships/hyperlink" Target="http://www.hakikat.com/nur/kkmeali/sure093.html" TargetMode="External"/><Relationship Id="rId98" Type="http://schemas.openxmlformats.org/officeDocument/2006/relationships/hyperlink" Target="http://www.hakikat.com/nur/kkmeali/sure098.html" TargetMode="External"/><Relationship Id="rId3" Type="http://schemas.openxmlformats.org/officeDocument/2006/relationships/hyperlink" Target="http://www.hakikat.com/nur/kkmeali/sure003.html" TargetMode="External"/><Relationship Id="rId25" Type="http://schemas.openxmlformats.org/officeDocument/2006/relationships/hyperlink" Target="http://www.hakikat.com/nur/kkmeali/sure025.html" TargetMode="External"/><Relationship Id="rId46" Type="http://schemas.openxmlformats.org/officeDocument/2006/relationships/hyperlink" Target="http://www.hakikat.com/nur/kkmeali/sure046.html" TargetMode="External"/><Relationship Id="rId67" Type="http://schemas.openxmlformats.org/officeDocument/2006/relationships/hyperlink" Target="http://www.hakikat.com/nur/kkmeali/sure067.html" TargetMode="External"/><Relationship Id="rId116" Type="http://schemas.openxmlformats.org/officeDocument/2006/relationships/drawing" Target="../drawings/drawing6.xml"/><Relationship Id="rId20" Type="http://schemas.openxmlformats.org/officeDocument/2006/relationships/hyperlink" Target="http://www.hakikat.com/nur/kkmeali/sure020.html" TargetMode="External"/><Relationship Id="rId41" Type="http://schemas.openxmlformats.org/officeDocument/2006/relationships/hyperlink" Target="http://www.hakikat.com/nur/kkmeali/sure041.html" TargetMode="External"/><Relationship Id="rId62" Type="http://schemas.openxmlformats.org/officeDocument/2006/relationships/hyperlink" Target="http://www.hakikat.com/nur/kkmeali/sure062.html" TargetMode="External"/><Relationship Id="rId83" Type="http://schemas.openxmlformats.org/officeDocument/2006/relationships/hyperlink" Target="http://www.hakikat.com/nur/kkmeali/sure083.html" TargetMode="External"/><Relationship Id="rId88" Type="http://schemas.openxmlformats.org/officeDocument/2006/relationships/hyperlink" Target="http://www.hakikat.com/nur/kkmeali/sure088.html" TargetMode="External"/><Relationship Id="rId111" Type="http://schemas.openxmlformats.org/officeDocument/2006/relationships/hyperlink" Target="http://www.hakikat.com/nur/kkmeali/sure111.html" TargetMode="External"/></Relationships>
</file>

<file path=xl/worksheets/_rels/sheet8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hakikat.com/nur/kkmeali/sure026.html" TargetMode="External"/><Relationship Id="rId117" Type="http://schemas.openxmlformats.org/officeDocument/2006/relationships/vmlDrawing" Target="../drawings/vmlDrawing2.vml"/><Relationship Id="rId21" Type="http://schemas.openxmlformats.org/officeDocument/2006/relationships/hyperlink" Target="http://www.hakikat.com/nur/kkmeali/sure021.html" TargetMode="External"/><Relationship Id="rId42" Type="http://schemas.openxmlformats.org/officeDocument/2006/relationships/hyperlink" Target="http://www.hakikat.com/nur/kkmeali/sure042.html" TargetMode="External"/><Relationship Id="rId47" Type="http://schemas.openxmlformats.org/officeDocument/2006/relationships/hyperlink" Target="http://www.hakikat.com/nur/kkmeali/sure047.html" TargetMode="External"/><Relationship Id="rId63" Type="http://schemas.openxmlformats.org/officeDocument/2006/relationships/hyperlink" Target="http://www.hakikat.com/nur/kkmeali/sure063.html" TargetMode="External"/><Relationship Id="rId68" Type="http://schemas.openxmlformats.org/officeDocument/2006/relationships/hyperlink" Target="http://www.hakikat.com/nur/kkmeali/sure068.html" TargetMode="External"/><Relationship Id="rId84" Type="http://schemas.openxmlformats.org/officeDocument/2006/relationships/hyperlink" Target="http://www.hakikat.com/nur/kkmeali/sure084.html" TargetMode="External"/><Relationship Id="rId89" Type="http://schemas.openxmlformats.org/officeDocument/2006/relationships/hyperlink" Target="http://www.hakikat.com/nur/kkmeali/sure089.html" TargetMode="External"/><Relationship Id="rId112" Type="http://schemas.openxmlformats.org/officeDocument/2006/relationships/hyperlink" Target="http://www.hakikat.com/nur/kkmeali/sure112.html" TargetMode="External"/><Relationship Id="rId16" Type="http://schemas.openxmlformats.org/officeDocument/2006/relationships/hyperlink" Target="http://www.hakikat.com/nur/kkmeali/sure016.html" TargetMode="External"/><Relationship Id="rId107" Type="http://schemas.openxmlformats.org/officeDocument/2006/relationships/hyperlink" Target="http://www.hakikat.com/nur/kkmeali/sure107.html" TargetMode="External"/><Relationship Id="rId11" Type="http://schemas.openxmlformats.org/officeDocument/2006/relationships/hyperlink" Target="http://www.hakikat.com/nur/kkmeali/sure011.html" TargetMode="External"/><Relationship Id="rId32" Type="http://schemas.openxmlformats.org/officeDocument/2006/relationships/hyperlink" Target="http://www.hakikat.com/nur/kkmeali/sure032.html" TargetMode="External"/><Relationship Id="rId37" Type="http://schemas.openxmlformats.org/officeDocument/2006/relationships/hyperlink" Target="http://www.hakikat.com/nur/kkmeali/sure037.html" TargetMode="External"/><Relationship Id="rId53" Type="http://schemas.openxmlformats.org/officeDocument/2006/relationships/hyperlink" Target="http://www.hakikat.com/nur/kkmeali/sure053.html" TargetMode="External"/><Relationship Id="rId58" Type="http://schemas.openxmlformats.org/officeDocument/2006/relationships/hyperlink" Target="http://www.hakikat.com/nur/kkmeali/sure058.html" TargetMode="External"/><Relationship Id="rId74" Type="http://schemas.openxmlformats.org/officeDocument/2006/relationships/hyperlink" Target="http://www.hakikat.com/nur/kkmeali/sure074.html" TargetMode="External"/><Relationship Id="rId79" Type="http://schemas.openxmlformats.org/officeDocument/2006/relationships/hyperlink" Target="http://www.hakikat.com/nur/kkmeali/sure079.html" TargetMode="External"/><Relationship Id="rId102" Type="http://schemas.openxmlformats.org/officeDocument/2006/relationships/hyperlink" Target="http://www.hakikat.com/nur/kkmeali/sure102.html" TargetMode="External"/><Relationship Id="rId5" Type="http://schemas.openxmlformats.org/officeDocument/2006/relationships/hyperlink" Target="http://www.hakikat.com/nur/kkmeali/sure005.html" TargetMode="External"/><Relationship Id="rId90" Type="http://schemas.openxmlformats.org/officeDocument/2006/relationships/hyperlink" Target="http://www.hakikat.com/nur/kkmeali/sure090.html" TargetMode="External"/><Relationship Id="rId95" Type="http://schemas.openxmlformats.org/officeDocument/2006/relationships/hyperlink" Target="http://www.hakikat.com/nur/kkmeali/sure095.html" TargetMode="External"/><Relationship Id="rId22" Type="http://schemas.openxmlformats.org/officeDocument/2006/relationships/hyperlink" Target="http://www.hakikat.com/nur/kkmeali/sure022.html" TargetMode="External"/><Relationship Id="rId27" Type="http://schemas.openxmlformats.org/officeDocument/2006/relationships/hyperlink" Target="http://www.hakikat.com/nur/kkmeali/sure027.html" TargetMode="External"/><Relationship Id="rId43" Type="http://schemas.openxmlformats.org/officeDocument/2006/relationships/hyperlink" Target="http://www.hakikat.com/nur/kkmeali/sure043.html" TargetMode="External"/><Relationship Id="rId48" Type="http://schemas.openxmlformats.org/officeDocument/2006/relationships/hyperlink" Target="http://www.hakikat.com/nur/kkmeali/sure048.html" TargetMode="External"/><Relationship Id="rId64" Type="http://schemas.openxmlformats.org/officeDocument/2006/relationships/hyperlink" Target="http://www.hakikat.com/nur/kkmeali/sure064.html" TargetMode="External"/><Relationship Id="rId69" Type="http://schemas.openxmlformats.org/officeDocument/2006/relationships/hyperlink" Target="http://www.hakikat.com/nur/kkmeali/sure069.html" TargetMode="External"/><Relationship Id="rId113" Type="http://schemas.openxmlformats.org/officeDocument/2006/relationships/hyperlink" Target="http://www.hakikat.com/nur/kkmeali/sure113.html" TargetMode="External"/><Relationship Id="rId118" Type="http://schemas.openxmlformats.org/officeDocument/2006/relationships/comments" Target="../comments2.xml"/><Relationship Id="rId80" Type="http://schemas.openxmlformats.org/officeDocument/2006/relationships/hyperlink" Target="http://www.hakikat.com/nur/kkmeali/sure080.html" TargetMode="External"/><Relationship Id="rId85" Type="http://schemas.openxmlformats.org/officeDocument/2006/relationships/hyperlink" Target="http://www.hakikat.com/nur/kkmeali/sure085.html" TargetMode="External"/><Relationship Id="rId12" Type="http://schemas.openxmlformats.org/officeDocument/2006/relationships/hyperlink" Target="http://www.hakikat.com/nur/kkmeali/sure012.html" TargetMode="External"/><Relationship Id="rId17" Type="http://schemas.openxmlformats.org/officeDocument/2006/relationships/hyperlink" Target="http://www.hakikat.com/nur/kkmeali/sure017.html" TargetMode="External"/><Relationship Id="rId33" Type="http://schemas.openxmlformats.org/officeDocument/2006/relationships/hyperlink" Target="http://www.hakikat.com/nur/kkmeali/sure033.html" TargetMode="External"/><Relationship Id="rId38" Type="http://schemas.openxmlformats.org/officeDocument/2006/relationships/hyperlink" Target="http://www.hakikat.com/nur/kkmeali/sure038.html" TargetMode="External"/><Relationship Id="rId59" Type="http://schemas.openxmlformats.org/officeDocument/2006/relationships/hyperlink" Target="http://www.hakikat.com/nur/kkmeali/sure059.html" TargetMode="External"/><Relationship Id="rId103" Type="http://schemas.openxmlformats.org/officeDocument/2006/relationships/hyperlink" Target="http://www.hakikat.com/nur/kkmeali/sure103.html" TargetMode="External"/><Relationship Id="rId108" Type="http://schemas.openxmlformats.org/officeDocument/2006/relationships/hyperlink" Target="http://www.hakikat.com/nur/kkmeali/sure108.html" TargetMode="External"/><Relationship Id="rId54" Type="http://schemas.openxmlformats.org/officeDocument/2006/relationships/hyperlink" Target="http://www.hakikat.com/nur/kkmeali/sure054.html" TargetMode="External"/><Relationship Id="rId70" Type="http://schemas.openxmlformats.org/officeDocument/2006/relationships/hyperlink" Target="http://www.hakikat.com/nur/kkmeali/sure070.html" TargetMode="External"/><Relationship Id="rId75" Type="http://schemas.openxmlformats.org/officeDocument/2006/relationships/hyperlink" Target="http://www.hakikat.com/nur/kkmeali/sure075.html" TargetMode="External"/><Relationship Id="rId91" Type="http://schemas.openxmlformats.org/officeDocument/2006/relationships/hyperlink" Target="http://www.hakikat.com/nur/kkmeali/sure091.html" TargetMode="External"/><Relationship Id="rId96" Type="http://schemas.openxmlformats.org/officeDocument/2006/relationships/hyperlink" Target="http://www.hakikat.com/nur/kkmeali/sure096.html" TargetMode="External"/><Relationship Id="rId1" Type="http://schemas.openxmlformats.org/officeDocument/2006/relationships/hyperlink" Target="http://www.hakikat.com/nur/kkmeali/sure001.html" TargetMode="External"/><Relationship Id="rId6" Type="http://schemas.openxmlformats.org/officeDocument/2006/relationships/hyperlink" Target="http://www.hakikat.com/nur/kkmeali/sure006.html" TargetMode="External"/><Relationship Id="rId23" Type="http://schemas.openxmlformats.org/officeDocument/2006/relationships/hyperlink" Target="http://www.hakikat.com/nur/kkmeali/sure023.html" TargetMode="External"/><Relationship Id="rId28" Type="http://schemas.openxmlformats.org/officeDocument/2006/relationships/hyperlink" Target="http://www.hakikat.com/nur/kkmeali/sure028.html" TargetMode="External"/><Relationship Id="rId49" Type="http://schemas.openxmlformats.org/officeDocument/2006/relationships/hyperlink" Target="http://www.hakikat.com/nur/kkmeali/sure049.html" TargetMode="External"/><Relationship Id="rId114" Type="http://schemas.openxmlformats.org/officeDocument/2006/relationships/hyperlink" Target="http://www.hakikat.com/nur/kkmeali/sure114.html" TargetMode="External"/><Relationship Id="rId10" Type="http://schemas.openxmlformats.org/officeDocument/2006/relationships/hyperlink" Target="http://www.hakikat.com/nur/kkmeali/sure010.html" TargetMode="External"/><Relationship Id="rId31" Type="http://schemas.openxmlformats.org/officeDocument/2006/relationships/hyperlink" Target="http://www.hakikat.com/nur/kkmeali/sure031.html" TargetMode="External"/><Relationship Id="rId44" Type="http://schemas.openxmlformats.org/officeDocument/2006/relationships/hyperlink" Target="http://www.hakikat.com/nur/kkmeali/sure044.html" TargetMode="External"/><Relationship Id="rId52" Type="http://schemas.openxmlformats.org/officeDocument/2006/relationships/hyperlink" Target="http://www.hakikat.com/nur/kkmeali/sure052.html" TargetMode="External"/><Relationship Id="rId60" Type="http://schemas.openxmlformats.org/officeDocument/2006/relationships/hyperlink" Target="http://www.hakikat.com/nur/kkmeali/sure060.html" TargetMode="External"/><Relationship Id="rId65" Type="http://schemas.openxmlformats.org/officeDocument/2006/relationships/hyperlink" Target="http://www.hakikat.com/nur/kkmeali/sure065.html" TargetMode="External"/><Relationship Id="rId73" Type="http://schemas.openxmlformats.org/officeDocument/2006/relationships/hyperlink" Target="http://www.hakikat.com/nur/kkmeali/sure073.html" TargetMode="External"/><Relationship Id="rId78" Type="http://schemas.openxmlformats.org/officeDocument/2006/relationships/hyperlink" Target="http://www.hakikat.com/nur/kkmeali/sure078.html" TargetMode="External"/><Relationship Id="rId81" Type="http://schemas.openxmlformats.org/officeDocument/2006/relationships/hyperlink" Target="http://www.hakikat.com/nur/kkmeali/sure081.html" TargetMode="External"/><Relationship Id="rId86" Type="http://schemas.openxmlformats.org/officeDocument/2006/relationships/hyperlink" Target="http://www.hakikat.com/nur/kkmeali/sure086.html" TargetMode="External"/><Relationship Id="rId94" Type="http://schemas.openxmlformats.org/officeDocument/2006/relationships/hyperlink" Target="http://www.hakikat.com/nur/kkmeali/sure094.html" TargetMode="External"/><Relationship Id="rId99" Type="http://schemas.openxmlformats.org/officeDocument/2006/relationships/hyperlink" Target="http://www.hakikat.com/nur/kkmeali/sure099.html" TargetMode="External"/><Relationship Id="rId101" Type="http://schemas.openxmlformats.org/officeDocument/2006/relationships/hyperlink" Target="http://www.hakikat.com/nur/kkmeali/sure101.html" TargetMode="External"/><Relationship Id="rId4" Type="http://schemas.openxmlformats.org/officeDocument/2006/relationships/hyperlink" Target="http://www.hakikat.com/nur/kkmeali/sure004.html" TargetMode="External"/><Relationship Id="rId9" Type="http://schemas.openxmlformats.org/officeDocument/2006/relationships/hyperlink" Target="http://www.hakikat.com/nur/kkmeali/sure009.html" TargetMode="External"/><Relationship Id="rId13" Type="http://schemas.openxmlformats.org/officeDocument/2006/relationships/hyperlink" Target="http://www.hakikat.com/nur/kkmeali/sure013.html" TargetMode="External"/><Relationship Id="rId18" Type="http://schemas.openxmlformats.org/officeDocument/2006/relationships/hyperlink" Target="http://www.hakikat.com/nur/kkmeali/sure018.html" TargetMode="External"/><Relationship Id="rId39" Type="http://schemas.openxmlformats.org/officeDocument/2006/relationships/hyperlink" Target="http://www.hakikat.com/nur/kkmeali/sure039.html" TargetMode="External"/><Relationship Id="rId109" Type="http://schemas.openxmlformats.org/officeDocument/2006/relationships/hyperlink" Target="http://www.hakikat.com/nur/kkmeali/sure109.html" TargetMode="External"/><Relationship Id="rId34" Type="http://schemas.openxmlformats.org/officeDocument/2006/relationships/hyperlink" Target="http://www.hakikat.com/nur/kkmeali/sure034.html" TargetMode="External"/><Relationship Id="rId50" Type="http://schemas.openxmlformats.org/officeDocument/2006/relationships/hyperlink" Target="http://www.hakikat.com/nur/kkmeali/sure050.html" TargetMode="External"/><Relationship Id="rId55" Type="http://schemas.openxmlformats.org/officeDocument/2006/relationships/hyperlink" Target="http://www.hakikat.com/nur/kkmeali/sure055.html" TargetMode="External"/><Relationship Id="rId76" Type="http://schemas.openxmlformats.org/officeDocument/2006/relationships/hyperlink" Target="http://www.hakikat.com/nur/kkmeali/sure076.html" TargetMode="External"/><Relationship Id="rId97" Type="http://schemas.openxmlformats.org/officeDocument/2006/relationships/hyperlink" Target="http://www.hakikat.com/nur/kkmeali/sure097.html" TargetMode="External"/><Relationship Id="rId104" Type="http://schemas.openxmlformats.org/officeDocument/2006/relationships/hyperlink" Target="http://www.hakikat.com/nur/kkmeali/sure104.html" TargetMode="External"/><Relationship Id="rId7" Type="http://schemas.openxmlformats.org/officeDocument/2006/relationships/hyperlink" Target="http://www.hakikat.com/nur/kkmeali/sure007.html" TargetMode="External"/><Relationship Id="rId71" Type="http://schemas.openxmlformats.org/officeDocument/2006/relationships/hyperlink" Target="http://www.hakikat.com/nur/kkmeali/sure071.html" TargetMode="External"/><Relationship Id="rId92" Type="http://schemas.openxmlformats.org/officeDocument/2006/relationships/hyperlink" Target="http://www.hakikat.com/nur/kkmeali/sure092.html" TargetMode="External"/><Relationship Id="rId2" Type="http://schemas.openxmlformats.org/officeDocument/2006/relationships/hyperlink" Target="http://www.hakikat.com/nur/kkmeali/sure002.html" TargetMode="External"/><Relationship Id="rId29" Type="http://schemas.openxmlformats.org/officeDocument/2006/relationships/hyperlink" Target="http://www.hakikat.com/nur/kkmeali/sure029.html" TargetMode="External"/><Relationship Id="rId24" Type="http://schemas.openxmlformats.org/officeDocument/2006/relationships/hyperlink" Target="http://www.hakikat.com/nur/kkmeali/sure024.html" TargetMode="External"/><Relationship Id="rId40" Type="http://schemas.openxmlformats.org/officeDocument/2006/relationships/hyperlink" Target="http://www.hakikat.com/nur/kkmeali/sure040.html" TargetMode="External"/><Relationship Id="rId45" Type="http://schemas.openxmlformats.org/officeDocument/2006/relationships/hyperlink" Target="http://www.hakikat.com/nur/kkmeali/sure045.html" TargetMode="External"/><Relationship Id="rId66" Type="http://schemas.openxmlformats.org/officeDocument/2006/relationships/hyperlink" Target="http://www.hakikat.com/nur/kkmeali/sure066.html" TargetMode="External"/><Relationship Id="rId87" Type="http://schemas.openxmlformats.org/officeDocument/2006/relationships/hyperlink" Target="http://www.hakikat.com/nur/kkmeali/sure087.html" TargetMode="External"/><Relationship Id="rId110" Type="http://schemas.openxmlformats.org/officeDocument/2006/relationships/hyperlink" Target="http://www.hakikat.com/nur/kkmeali/sure110.html" TargetMode="External"/><Relationship Id="rId115" Type="http://schemas.openxmlformats.org/officeDocument/2006/relationships/printerSettings" Target="../printerSettings/printerSettings7.bin"/><Relationship Id="rId61" Type="http://schemas.openxmlformats.org/officeDocument/2006/relationships/hyperlink" Target="http://www.hakikat.com/nur/kkmeali/sure061.html" TargetMode="External"/><Relationship Id="rId82" Type="http://schemas.openxmlformats.org/officeDocument/2006/relationships/hyperlink" Target="http://www.hakikat.com/nur/kkmeali/sure082.html" TargetMode="External"/><Relationship Id="rId19" Type="http://schemas.openxmlformats.org/officeDocument/2006/relationships/hyperlink" Target="http://www.hakikat.com/nur/kkmeali/sure019.html" TargetMode="External"/><Relationship Id="rId14" Type="http://schemas.openxmlformats.org/officeDocument/2006/relationships/hyperlink" Target="http://www.hakikat.com/nur/kkmeali/sure014.html" TargetMode="External"/><Relationship Id="rId30" Type="http://schemas.openxmlformats.org/officeDocument/2006/relationships/hyperlink" Target="http://www.hakikat.com/nur/kkmeali/sure030.html" TargetMode="External"/><Relationship Id="rId35" Type="http://schemas.openxmlformats.org/officeDocument/2006/relationships/hyperlink" Target="http://www.hakikat.com/nur/kkmeali/sure035.html" TargetMode="External"/><Relationship Id="rId56" Type="http://schemas.openxmlformats.org/officeDocument/2006/relationships/hyperlink" Target="http://www.hakikat.com/nur/kkmeali/sure056.html" TargetMode="External"/><Relationship Id="rId77" Type="http://schemas.openxmlformats.org/officeDocument/2006/relationships/hyperlink" Target="http://www.hakikat.com/nur/kkmeali/sure077.html" TargetMode="External"/><Relationship Id="rId100" Type="http://schemas.openxmlformats.org/officeDocument/2006/relationships/hyperlink" Target="http://www.hakikat.com/nur/kkmeali/sure100.html" TargetMode="External"/><Relationship Id="rId105" Type="http://schemas.openxmlformats.org/officeDocument/2006/relationships/hyperlink" Target="http://www.hakikat.com/nur/kkmeali/sure105.html" TargetMode="External"/><Relationship Id="rId8" Type="http://schemas.openxmlformats.org/officeDocument/2006/relationships/hyperlink" Target="http://www.hakikat.com/nur/kkmeali/sure008.html" TargetMode="External"/><Relationship Id="rId51" Type="http://schemas.openxmlformats.org/officeDocument/2006/relationships/hyperlink" Target="http://www.hakikat.com/nur/kkmeali/sure051.html" TargetMode="External"/><Relationship Id="rId72" Type="http://schemas.openxmlformats.org/officeDocument/2006/relationships/hyperlink" Target="http://www.hakikat.com/nur/kkmeali/sure072.html" TargetMode="External"/><Relationship Id="rId93" Type="http://schemas.openxmlformats.org/officeDocument/2006/relationships/hyperlink" Target="http://www.hakikat.com/nur/kkmeali/sure093.html" TargetMode="External"/><Relationship Id="rId98" Type="http://schemas.openxmlformats.org/officeDocument/2006/relationships/hyperlink" Target="http://www.hakikat.com/nur/kkmeali/sure098.html" TargetMode="External"/><Relationship Id="rId3" Type="http://schemas.openxmlformats.org/officeDocument/2006/relationships/hyperlink" Target="http://www.hakikat.com/nur/kkmeali/sure003.html" TargetMode="External"/><Relationship Id="rId25" Type="http://schemas.openxmlformats.org/officeDocument/2006/relationships/hyperlink" Target="http://www.hakikat.com/nur/kkmeali/sure025.html" TargetMode="External"/><Relationship Id="rId46" Type="http://schemas.openxmlformats.org/officeDocument/2006/relationships/hyperlink" Target="http://www.hakikat.com/nur/kkmeali/sure046.html" TargetMode="External"/><Relationship Id="rId67" Type="http://schemas.openxmlformats.org/officeDocument/2006/relationships/hyperlink" Target="http://www.hakikat.com/nur/kkmeali/sure067.html" TargetMode="External"/><Relationship Id="rId116" Type="http://schemas.openxmlformats.org/officeDocument/2006/relationships/drawing" Target="../drawings/drawing7.xml"/><Relationship Id="rId20" Type="http://schemas.openxmlformats.org/officeDocument/2006/relationships/hyperlink" Target="http://www.hakikat.com/nur/kkmeali/sure020.html" TargetMode="External"/><Relationship Id="rId41" Type="http://schemas.openxmlformats.org/officeDocument/2006/relationships/hyperlink" Target="http://www.hakikat.com/nur/kkmeali/sure041.html" TargetMode="External"/><Relationship Id="rId62" Type="http://schemas.openxmlformats.org/officeDocument/2006/relationships/hyperlink" Target="http://www.hakikat.com/nur/kkmeali/sure062.html" TargetMode="External"/><Relationship Id="rId83" Type="http://schemas.openxmlformats.org/officeDocument/2006/relationships/hyperlink" Target="http://www.hakikat.com/nur/kkmeali/sure083.html" TargetMode="External"/><Relationship Id="rId88" Type="http://schemas.openxmlformats.org/officeDocument/2006/relationships/hyperlink" Target="http://www.hakikat.com/nur/kkmeali/sure088.html" TargetMode="External"/><Relationship Id="rId111" Type="http://schemas.openxmlformats.org/officeDocument/2006/relationships/hyperlink" Target="http://www.hakikat.com/nur/kkmeali/sure111.html" TargetMode="External"/><Relationship Id="rId15" Type="http://schemas.openxmlformats.org/officeDocument/2006/relationships/hyperlink" Target="http://www.hakikat.com/nur/kkmeali/sure015.html" TargetMode="External"/><Relationship Id="rId36" Type="http://schemas.openxmlformats.org/officeDocument/2006/relationships/hyperlink" Target="http://www.hakikat.com/nur/kkmeali/sure036.html" TargetMode="External"/><Relationship Id="rId57" Type="http://schemas.openxmlformats.org/officeDocument/2006/relationships/hyperlink" Target="http://www.hakikat.com/nur/kkmeali/sure057.html" TargetMode="External"/><Relationship Id="rId106" Type="http://schemas.openxmlformats.org/officeDocument/2006/relationships/hyperlink" Target="http://www.hakikat.com/nur/kkmeali/sure106.html" TargetMode="External"/></Relationships>
</file>

<file path=xl/worksheets/_rels/sheet9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hakikat.com/nur/kkmeali/sure026.html" TargetMode="External"/><Relationship Id="rId117" Type="http://schemas.openxmlformats.org/officeDocument/2006/relationships/vmlDrawing" Target="../drawings/vmlDrawing3.vml"/><Relationship Id="rId21" Type="http://schemas.openxmlformats.org/officeDocument/2006/relationships/hyperlink" Target="http://www.hakikat.com/nur/kkmeali/sure021.html" TargetMode="External"/><Relationship Id="rId42" Type="http://schemas.openxmlformats.org/officeDocument/2006/relationships/hyperlink" Target="http://www.hakikat.com/nur/kkmeali/sure042.html" TargetMode="External"/><Relationship Id="rId47" Type="http://schemas.openxmlformats.org/officeDocument/2006/relationships/hyperlink" Target="http://www.hakikat.com/nur/kkmeali/sure047.html" TargetMode="External"/><Relationship Id="rId63" Type="http://schemas.openxmlformats.org/officeDocument/2006/relationships/hyperlink" Target="http://www.hakikat.com/nur/kkmeali/sure063.html" TargetMode="External"/><Relationship Id="rId68" Type="http://schemas.openxmlformats.org/officeDocument/2006/relationships/hyperlink" Target="http://www.hakikat.com/nur/kkmeali/sure068.html" TargetMode="External"/><Relationship Id="rId84" Type="http://schemas.openxmlformats.org/officeDocument/2006/relationships/hyperlink" Target="http://www.hakikat.com/nur/kkmeali/sure084.html" TargetMode="External"/><Relationship Id="rId89" Type="http://schemas.openxmlformats.org/officeDocument/2006/relationships/hyperlink" Target="http://www.hakikat.com/nur/kkmeali/sure089.html" TargetMode="External"/><Relationship Id="rId112" Type="http://schemas.openxmlformats.org/officeDocument/2006/relationships/hyperlink" Target="http://www.hakikat.com/nur/kkmeali/sure112.html" TargetMode="External"/><Relationship Id="rId16" Type="http://schemas.openxmlformats.org/officeDocument/2006/relationships/hyperlink" Target="http://www.hakikat.com/nur/kkmeali/sure016.html" TargetMode="External"/><Relationship Id="rId107" Type="http://schemas.openxmlformats.org/officeDocument/2006/relationships/hyperlink" Target="http://www.hakikat.com/nur/kkmeali/sure107.html" TargetMode="External"/><Relationship Id="rId11" Type="http://schemas.openxmlformats.org/officeDocument/2006/relationships/hyperlink" Target="http://www.hakikat.com/nur/kkmeali/sure011.html" TargetMode="External"/><Relationship Id="rId32" Type="http://schemas.openxmlformats.org/officeDocument/2006/relationships/hyperlink" Target="http://www.hakikat.com/nur/kkmeali/sure032.html" TargetMode="External"/><Relationship Id="rId37" Type="http://schemas.openxmlformats.org/officeDocument/2006/relationships/hyperlink" Target="http://www.hakikat.com/nur/kkmeali/sure037.html" TargetMode="External"/><Relationship Id="rId53" Type="http://schemas.openxmlformats.org/officeDocument/2006/relationships/hyperlink" Target="http://www.hakikat.com/nur/kkmeali/sure053.html" TargetMode="External"/><Relationship Id="rId58" Type="http://schemas.openxmlformats.org/officeDocument/2006/relationships/hyperlink" Target="http://www.hakikat.com/nur/kkmeali/sure058.html" TargetMode="External"/><Relationship Id="rId74" Type="http://schemas.openxmlformats.org/officeDocument/2006/relationships/hyperlink" Target="http://www.hakikat.com/nur/kkmeali/sure074.html" TargetMode="External"/><Relationship Id="rId79" Type="http://schemas.openxmlformats.org/officeDocument/2006/relationships/hyperlink" Target="http://www.hakikat.com/nur/kkmeali/sure079.html" TargetMode="External"/><Relationship Id="rId102" Type="http://schemas.openxmlformats.org/officeDocument/2006/relationships/hyperlink" Target="http://www.hakikat.com/nur/kkmeali/sure102.html" TargetMode="External"/><Relationship Id="rId5" Type="http://schemas.openxmlformats.org/officeDocument/2006/relationships/hyperlink" Target="http://www.hakikat.com/nur/kkmeali/sure005.html" TargetMode="External"/><Relationship Id="rId90" Type="http://schemas.openxmlformats.org/officeDocument/2006/relationships/hyperlink" Target="http://www.hakikat.com/nur/kkmeali/sure090.html" TargetMode="External"/><Relationship Id="rId95" Type="http://schemas.openxmlformats.org/officeDocument/2006/relationships/hyperlink" Target="http://www.hakikat.com/nur/kkmeali/sure095.html" TargetMode="External"/><Relationship Id="rId22" Type="http://schemas.openxmlformats.org/officeDocument/2006/relationships/hyperlink" Target="http://www.hakikat.com/nur/kkmeali/sure022.html" TargetMode="External"/><Relationship Id="rId27" Type="http://schemas.openxmlformats.org/officeDocument/2006/relationships/hyperlink" Target="http://www.hakikat.com/nur/kkmeali/sure027.html" TargetMode="External"/><Relationship Id="rId43" Type="http://schemas.openxmlformats.org/officeDocument/2006/relationships/hyperlink" Target="http://www.hakikat.com/nur/kkmeali/sure043.html" TargetMode="External"/><Relationship Id="rId48" Type="http://schemas.openxmlformats.org/officeDocument/2006/relationships/hyperlink" Target="http://www.hakikat.com/nur/kkmeali/sure048.html" TargetMode="External"/><Relationship Id="rId64" Type="http://schemas.openxmlformats.org/officeDocument/2006/relationships/hyperlink" Target="http://www.hakikat.com/nur/kkmeali/sure064.html" TargetMode="External"/><Relationship Id="rId69" Type="http://schemas.openxmlformats.org/officeDocument/2006/relationships/hyperlink" Target="http://www.hakikat.com/nur/kkmeali/sure069.html" TargetMode="External"/><Relationship Id="rId113" Type="http://schemas.openxmlformats.org/officeDocument/2006/relationships/hyperlink" Target="http://www.hakikat.com/nur/kkmeali/sure113.html" TargetMode="External"/><Relationship Id="rId118" Type="http://schemas.openxmlformats.org/officeDocument/2006/relationships/comments" Target="../comments3.xml"/><Relationship Id="rId80" Type="http://schemas.openxmlformats.org/officeDocument/2006/relationships/hyperlink" Target="http://www.hakikat.com/nur/kkmeali/sure080.html" TargetMode="External"/><Relationship Id="rId85" Type="http://schemas.openxmlformats.org/officeDocument/2006/relationships/hyperlink" Target="http://www.hakikat.com/nur/kkmeali/sure085.html" TargetMode="External"/><Relationship Id="rId12" Type="http://schemas.openxmlformats.org/officeDocument/2006/relationships/hyperlink" Target="http://www.hakikat.com/nur/kkmeali/sure012.html" TargetMode="External"/><Relationship Id="rId17" Type="http://schemas.openxmlformats.org/officeDocument/2006/relationships/hyperlink" Target="http://www.hakikat.com/nur/kkmeali/sure017.html" TargetMode="External"/><Relationship Id="rId33" Type="http://schemas.openxmlformats.org/officeDocument/2006/relationships/hyperlink" Target="http://www.hakikat.com/nur/kkmeali/sure033.html" TargetMode="External"/><Relationship Id="rId38" Type="http://schemas.openxmlformats.org/officeDocument/2006/relationships/hyperlink" Target="http://www.hakikat.com/nur/kkmeali/sure038.html" TargetMode="External"/><Relationship Id="rId59" Type="http://schemas.openxmlformats.org/officeDocument/2006/relationships/hyperlink" Target="http://www.hakikat.com/nur/kkmeali/sure059.html" TargetMode="External"/><Relationship Id="rId103" Type="http://schemas.openxmlformats.org/officeDocument/2006/relationships/hyperlink" Target="http://www.hakikat.com/nur/kkmeali/sure103.html" TargetMode="External"/><Relationship Id="rId108" Type="http://schemas.openxmlformats.org/officeDocument/2006/relationships/hyperlink" Target="http://www.hakikat.com/nur/kkmeali/sure108.html" TargetMode="External"/><Relationship Id="rId54" Type="http://schemas.openxmlformats.org/officeDocument/2006/relationships/hyperlink" Target="http://www.hakikat.com/nur/kkmeali/sure054.html" TargetMode="External"/><Relationship Id="rId70" Type="http://schemas.openxmlformats.org/officeDocument/2006/relationships/hyperlink" Target="http://www.hakikat.com/nur/kkmeali/sure070.html" TargetMode="External"/><Relationship Id="rId75" Type="http://schemas.openxmlformats.org/officeDocument/2006/relationships/hyperlink" Target="http://www.hakikat.com/nur/kkmeali/sure075.html" TargetMode="External"/><Relationship Id="rId91" Type="http://schemas.openxmlformats.org/officeDocument/2006/relationships/hyperlink" Target="http://www.hakikat.com/nur/kkmeali/sure091.html" TargetMode="External"/><Relationship Id="rId96" Type="http://schemas.openxmlformats.org/officeDocument/2006/relationships/hyperlink" Target="http://www.hakikat.com/nur/kkmeali/sure096.html" TargetMode="External"/><Relationship Id="rId1" Type="http://schemas.openxmlformats.org/officeDocument/2006/relationships/hyperlink" Target="http://www.hakikat.com/nur/kkmeali/sure001.html" TargetMode="External"/><Relationship Id="rId6" Type="http://schemas.openxmlformats.org/officeDocument/2006/relationships/hyperlink" Target="http://www.hakikat.com/nur/kkmeali/sure006.html" TargetMode="External"/><Relationship Id="rId23" Type="http://schemas.openxmlformats.org/officeDocument/2006/relationships/hyperlink" Target="http://www.hakikat.com/nur/kkmeali/sure023.html" TargetMode="External"/><Relationship Id="rId28" Type="http://schemas.openxmlformats.org/officeDocument/2006/relationships/hyperlink" Target="http://www.hakikat.com/nur/kkmeali/sure028.html" TargetMode="External"/><Relationship Id="rId49" Type="http://schemas.openxmlformats.org/officeDocument/2006/relationships/hyperlink" Target="http://www.hakikat.com/nur/kkmeali/sure049.html" TargetMode="External"/><Relationship Id="rId114" Type="http://schemas.openxmlformats.org/officeDocument/2006/relationships/hyperlink" Target="http://www.hakikat.com/nur/kkmeali/sure114.html" TargetMode="External"/><Relationship Id="rId10" Type="http://schemas.openxmlformats.org/officeDocument/2006/relationships/hyperlink" Target="http://www.hakikat.com/nur/kkmeali/sure010.html" TargetMode="External"/><Relationship Id="rId31" Type="http://schemas.openxmlformats.org/officeDocument/2006/relationships/hyperlink" Target="http://www.hakikat.com/nur/kkmeali/sure031.html" TargetMode="External"/><Relationship Id="rId44" Type="http://schemas.openxmlformats.org/officeDocument/2006/relationships/hyperlink" Target="http://www.hakikat.com/nur/kkmeali/sure044.html" TargetMode="External"/><Relationship Id="rId52" Type="http://schemas.openxmlformats.org/officeDocument/2006/relationships/hyperlink" Target="http://www.hakikat.com/nur/kkmeali/sure052.html" TargetMode="External"/><Relationship Id="rId60" Type="http://schemas.openxmlformats.org/officeDocument/2006/relationships/hyperlink" Target="http://www.hakikat.com/nur/kkmeali/sure060.html" TargetMode="External"/><Relationship Id="rId65" Type="http://schemas.openxmlformats.org/officeDocument/2006/relationships/hyperlink" Target="http://www.hakikat.com/nur/kkmeali/sure065.html" TargetMode="External"/><Relationship Id="rId73" Type="http://schemas.openxmlformats.org/officeDocument/2006/relationships/hyperlink" Target="http://www.hakikat.com/nur/kkmeali/sure073.html" TargetMode="External"/><Relationship Id="rId78" Type="http://schemas.openxmlformats.org/officeDocument/2006/relationships/hyperlink" Target="http://www.hakikat.com/nur/kkmeali/sure078.html" TargetMode="External"/><Relationship Id="rId81" Type="http://schemas.openxmlformats.org/officeDocument/2006/relationships/hyperlink" Target="http://www.hakikat.com/nur/kkmeali/sure081.html" TargetMode="External"/><Relationship Id="rId86" Type="http://schemas.openxmlformats.org/officeDocument/2006/relationships/hyperlink" Target="http://www.hakikat.com/nur/kkmeali/sure086.html" TargetMode="External"/><Relationship Id="rId94" Type="http://schemas.openxmlformats.org/officeDocument/2006/relationships/hyperlink" Target="http://www.hakikat.com/nur/kkmeali/sure094.html" TargetMode="External"/><Relationship Id="rId99" Type="http://schemas.openxmlformats.org/officeDocument/2006/relationships/hyperlink" Target="http://www.hakikat.com/nur/kkmeali/sure099.html" TargetMode="External"/><Relationship Id="rId101" Type="http://schemas.openxmlformats.org/officeDocument/2006/relationships/hyperlink" Target="http://www.hakikat.com/nur/kkmeali/sure101.html" TargetMode="External"/><Relationship Id="rId4" Type="http://schemas.openxmlformats.org/officeDocument/2006/relationships/hyperlink" Target="http://www.hakikat.com/nur/kkmeali/sure004.html" TargetMode="External"/><Relationship Id="rId9" Type="http://schemas.openxmlformats.org/officeDocument/2006/relationships/hyperlink" Target="http://www.hakikat.com/nur/kkmeali/sure009.html" TargetMode="External"/><Relationship Id="rId13" Type="http://schemas.openxmlformats.org/officeDocument/2006/relationships/hyperlink" Target="http://www.hakikat.com/nur/kkmeali/sure013.html" TargetMode="External"/><Relationship Id="rId18" Type="http://schemas.openxmlformats.org/officeDocument/2006/relationships/hyperlink" Target="http://www.hakikat.com/nur/kkmeali/sure018.html" TargetMode="External"/><Relationship Id="rId39" Type="http://schemas.openxmlformats.org/officeDocument/2006/relationships/hyperlink" Target="http://www.hakikat.com/nur/kkmeali/sure039.html" TargetMode="External"/><Relationship Id="rId109" Type="http://schemas.openxmlformats.org/officeDocument/2006/relationships/hyperlink" Target="http://www.hakikat.com/nur/kkmeali/sure109.html" TargetMode="External"/><Relationship Id="rId34" Type="http://schemas.openxmlformats.org/officeDocument/2006/relationships/hyperlink" Target="http://www.hakikat.com/nur/kkmeali/sure034.html" TargetMode="External"/><Relationship Id="rId50" Type="http://schemas.openxmlformats.org/officeDocument/2006/relationships/hyperlink" Target="http://www.hakikat.com/nur/kkmeali/sure050.html" TargetMode="External"/><Relationship Id="rId55" Type="http://schemas.openxmlformats.org/officeDocument/2006/relationships/hyperlink" Target="http://www.hakikat.com/nur/kkmeali/sure055.html" TargetMode="External"/><Relationship Id="rId76" Type="http://schemas.openxmlformats.org/officeDocument/2006/relationships/hyperlink" Target="http://www.hakikat.com/nur/kkmeali/sure076.html" TargetMode="External"/><Relationship Id="rId97" Type="http://schemas.openxmlformats.org/officeDocument/2006/relationships/hyperlink" Target="http://www.hakikat.com/nur/kkmeali/sure097.html" TargetMode="External"/><Relationship Id="rId104" Type="http://schemas.openxmlformats.org/officeDocument/2006/relationships/hyperlink" Target="http://www.hakikat.com/nur/kkmeali/sure104.html" TargetMode="External"/><Relationship Id="rId7" Type="http://schemas.openxmlformats.org/officeDocument/2006/relationships/hyperlink" Target="http://www.hakikat.com/nur/kkmeali/sure007.html" TargetMode="External"/><Relationship Id="rId71" Type="http://schemas.openxmlformats.org/officeDocument/2006/relationships/hyperlink" Target="http://www.hakikat.com/nur/kkmeali/sure071.html" TargetMode="External"/><Relationship Id="rId92" Type="http://schemas.openxmlformats.org/officeDocument/2006/relationships/hyperlink" Target="http://www.hakikat.com/nur/kkmeali/sure092.html" TargetMode="External"/><Relationship Id="rId2" Type="http://schemas.openxmlformats.org/officeDocument/2006/relationships/hyperlink" Target="http://www.hakikat.com/nur/kkmeali/sure002.html" TargetMode="External"/><Relationship Id="rId29" Type="http://schemas.openxmlformats.org/officeDocument/2006/relationships/hyperlink" Target="http://www.hakikat.com/nur/kkmeali/sure029.html" TargetMode="External"/><Relationship Id="rId24" Type="http://schemas.openxmlformats.org/officeDocument/2006/relationships/hyperlink" Target="http://www.hakikat.com/nur/kkmeali/sure024.html" TargetMode="External"/><Relationship Id="rId40" Type="http://schemas.openxmlformats.org/officeDocument/2006/relationships/hyperlink" Target="http://www.hakikat.com/nur/kkmeali/sure040.html" TargetMode="External"/><Relationship Id="rId45" Type="http://schemas.openxmlformats.org/officeDocument/2006/relationships/hyperlink" Target="http://www.hakikat.com/nur/kkmeali/sure045.html" TargetMode="External"/><Relationship Id="rId66" Type="http://schemas.openxmlformats.org/officeDocument/2006/relationships/hyperlink" Target="http://www.hakikat.com/nur/kkmeali/sure066.html" TargetMode="External"/><Relationship Id="rId87" Type="http://schemas.openxmlformats.org/officeDocument/2006/relationships/hyperlink" Target="http://www.hakikat.com/nur/kkmeali/sure087.html" TargetMode="External"/><Relationship Id="rId110" Type="http://schemas.openxmlformats.org/officeDocument/2006/relationships/hyperlink" Target="http://www.hakikat.com/nur/kkmeali/sure110.html" TargetMode="External"/><Relationship Id="rId115" Type="http://schemas.openxmlformats.org/officeDocument/2006/relationships/printerSettings" Target="../printerSettings/printerSettings8.bin"/><Relationship Id="rId61" Type="http://schemas.openxmlformats.org/officeDocument/2006/relationships/hyperlink" Target="http://www.hakikat.com/nur/kkmeali/sure061.html" TargetMode="External"/><Relationship Id="rId82" Type="http://schemas.openxmlformats.org/officeDocument/2006/relationships/hyperlink" Target="http://www.hakikat.com/nur/kkmeali/sure082.html" TargetMode="External"/><Relationship Id="rId19" Type="http://schemas.openxmlformats.org/officeDocument/2006/relationships/hyperlink" Target="http://www.hakikat.com/nur/kkmeali/sure019.html" TargetMode="External"/><Relationship Id="rId14" Type="http://schemas.openxmlformats.org/officeDocument/2006/relationships/hyperlink" Target="http://www.hakikat.com/nur/kkmeali/sure014.html" TargetMode="External"/><Relationship Id="rId30" Type="http://schemas.openxmlformats.org/officeDocument/2006/relationships/hyperlink" Target="http://www.hakikat.com/nur/kkmeali/sure030.html" TargetMode="External"/><Relationship Id="rId35" Type="http://schemas.openxmlformats.org/officeDocument/2006/relationships/hyperlink" Target="http://www.hakikat.com/nur/kkmeali/sure035.html" TargetMode="External"/><Relationship Id="rId56" Type="http://schemas.openxmlformats.org/officeDocument/2006/relationships/hyperlink" Target="http://www.hakikat.com/nur/kkmeali/sure056.html" TargetMode="External"/><Relationship Id="rId77" Type="http://schemas.openxmlformats.org/officeDocument/2006/relationships/hyperlink" Target="http://www.hakikat.com/nur/kkmeali/sure077.html" TargetMode="External"/><Relationship Id="rId100" Type="http://schemas.openxmlformats.org/officeDocument/2006/relationships/hyperlink" Target="http://www.hakikat.com/nur/kkmeali/sure100.html" TargetMode="External"/><Relationship Id="rId105" Type="http://schemas.openxmlformats.org/officeDocument/2006/relationships/hyperlink" Target="http://www.hakikat.com/nur/kkmeali/sure105.html" TargetMode="External"/><Relationship Id="rId8" Type="http://schemas.openxmlformats.org/officeDocument/2006/relationships/hyperlink" Target="http://www.hakikat.com/nur/kkmeali/sure008.html" TargetMode="External"/><Relationship Id="rId51" Type="http://schemas.openxmlformats.org/officeDocument/2006/relationships/hyperlink" Target="http://www.hakikat.com/nur/kkmeali/sure051.html" TargetMode="External"/><Relationship Id="rId72" Type="http://schemas.openxmlformats.org/officeDocument/2006/relationships/hyperlink" Target="http://www.hakikat.com/nur/kkmeali/sure072.html" TargetMode="External"/><Relationship Id="rId93" Type="http://schemas.openxmlformats.org/officeDocument/2006/relationships/hyperlink" Target="http://www.hakikat.com/nur/kkmeali/sure093.html" TargetMode="External"/><Relationship Id="rId98" Type="http://schemas.openxmlformats.org/officeDocument/2006/relationships/hyperlink" Target="http://www.hakikat.com/nur/kkmeali/sure098.html" TargetMode="External"/><Relationship Id="rId3" Type="http://schemas.openxmlformats.org/officeDocument/2006/relationships/hyperlink" Target="http://www.hakikat.com/nur/kkmeali/sure003.html" TargetMode="External"/><Relationship Id="rId25" Type="http://schemas.openxmlformats.org/officeDocument/2006/relationships/hyperlink" Target="http://www.hakikat.com/nur/kkmeali/sure025.html" TargetMode="External"/><Relationship Id="rId46" Type="http://schemas.openxmlformats.org/officeDocument/2006/relationships/hyperlink" Target="http://www.hakikat.com/nur/kkmeali/sure046.html" TargetMode="External"/><Relationship Id="rId67" Type="http://schemas.openxmlformats.org/officeDocument/2006/relationships/hyperlink" Target="http://www.hakikat.com/nur/kkmeali/sure067.html" TargetMode="External"/><Relationship Id="rId116" Type="http://schemas.openxmlformats.org/officeDocument/2006/relationships/drawing" Target="../drawings/drawing8.xml"/><Relationship Id="rId20" Type="http://schemas.openxmlformats.org/officeDocument/2006/relationships/hyperlink" Target="http://www.hakikat.com/nur/kkmeali/sure020.html" TargetMode="External"/><Relationship Id="rId41" Type="http://schemas.openxmlformats.org/officeDocument/2006/relationships/hyperlink" Target="http://www.hakikat.com/nur/kkmeali/sure041.html" TargetMode="External"/><Relationship Id="rId62" Type="http://schemas.openxmlformats.org/officeDocument/2006/relationships/hyperlink" Target="http://www.hakikat.com/nur/kkmeali/sure062.html" TargetMode="External"/><Relationship Id="rId83" Type="http://schemas.openxmlformats.org/officeDocument/2006/relationships/hyperlink" Target="http://www.hakikat.com/nur/kkmeali/sure083.html" TargetMode="External"/><Relationship Id="rId88" Type="http://schemas.openxmlformats.org/officeDocument/2006/relationships/hyperlink" Target="http://www.hakikat.com/nur/kkmeali/sure088.html" TargetMode="External"/><Relationship Id="rId111" Type="http://schemas.openxmlformats.org/officeDocument/2006/relationships/hyperlink" Target="http://www.hakikat.com/nur/kkmeali/sure111.html" TargetMode="External"/><Relationship Id="rId15" Type="http://schemas.openxmlformats.org/officeDocument/2006/relationships/hyperlink" Target="http://www.hakikat.com/nur/kkmeali/sure015.html" TargetMode="External"/><Relationship Id="rId36" Type="http://schemas.openxmlformats.org/officeDocument/2006/relationships/hyperlink" Target="http://www.hakikat.com/nur/kkmeali/sure036.html" TargetMode="External"/><Relationship Id="rId57" Type="http://schemas.openxmlformats.org/officeDocument/2006/relationships/hyperlink" Target="http://www.hakikat.com/nur/kkmeali/sure057.html" TargetMode="External"/><Relationship Id="rId106" Type="http://schemas.openxmlformats.org/officeDocument/2006/relationships/hyperlink" Target="http://www.hakikat.com/nur/kkmeali/sure106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P139"/>
  <sheetViews>
    <sheetView workbookViewId="0">
      <selection sqref="A1:E1"/>
    </sheetView>
  </sheetViews>
  <sheetFormatPr defaultRowHeight="15" x14ac:dyDescent="0.25"/>
  <cols>
    <col min="1" max="1" width="14.5703125" style="2" bestFit="1" customWidth="1"/>
    <col min="2" max="3" width="17.5703125" style="2" customWidth="1"/>
    <col min="4" max="4" width="13.85546875" style="2" customWidth="1"/>
    <col min="5" max="5" width="15" style="2" bestFit="1" customWidth="1"/>
    <col min="6" max="6" width="9.42578125" style="2" customWidth="1"/>
    <col min="7" max="7" width="16.85546875" style="2" bestFit="1" customWidth="1"/>
    <col min="8" max="9" width="10.42578125" style="2" customWidth="1"/>
    <col min="10" max="10" width="9.140625" style="1"/>
    <col min="12" max="12" width="11.7109375" style="2" customWidth="1"/>
    <col min="13" max="14" width="10.42578125" style="2" customWidth="1"/>
    <col min="15" max="15" width="13" style="2" customWidth="1"/>
    <col min="16" max="16" width="10.42578125" style="2" customWidth="1"/>
  </cols>
  <sheetData>
    <row r="1" spans="1:16" ht="15" customHeight="1" x14ac:dyDescent="0.25">
      <c r="A1" s="215" t="s">
        <v>0</v>
      </c>
      <c r="B1" s="215"/>
      <c r="C1" s="215"/>
      <c r="D1" s="215"/>
      <c r="E1" s="215"/>
      <c r="F1" s="14"/>
      <c r="H1" s="1"/>
      <c r="I1" s="1"/>
      <c r="L1" s="1"/>
      <c r="M1" s="1"/>
      <c r="N1" s="1"/>
      <c r="O1" s="1"/>
      <c r="P1" s="1"/>
    </row>
    <row r="2" spans="1:16" ht="18.75" thickBot="1" x14ac:dyDescent="0.3">
      <c r="A2" s="11" t="s">
        <v>1</v>
      </c>
      <c r="B2" s="11" t="s">
        <v>2</v>
      </c>
      <c r="C2" s="11" t="s">
        <v>3</v>
      </c>
      <c r="D2" s="11" t="s">
        <v>131</v>
      </c>
      <c r="E2" s="11" t="s">
        <v>130</v>
      </c>
      <c r="F2" s="14"/>
      <c r="G2" s="89" t="s">
        <v>150</v>
      </c>
      <c r="H2" s="90" t="s">
        <v>128</v>
      </c>
      <c r="I2" s="91" t="s">
        <v>127</v>
      </c>
      <c r="L2" s="90" t="s">
        <v>153</v>
      </c>
      <c r="M2" s="90" t="s">
        <v>128</v>
      </c>
      <c r="N2" s="1"/>
      <c r="O2" s="91" t="s">
        <v>153</v>
      </c>
      <c r="P2" s="91" t="s">
        <v>127</v>
      </c>
    </row>
    <row r="3" spans="1:16" x14ac:dyDescent="0.25">
      <c r="A3" s="7">
        <v>1</v>
      </c>
      <c r="B3" s="5" t="s">
        <v>5</v>
      </c>
      <c r="C3" s="7" t="s">
        <v>119</v>
      </c>
      <c r="D3" s="7">
        <v>8</v>
      </c>
      <c r="E3" s="4"/>
      <c r="F3" s="14"/>
      <c r="G3" s="7">
        <f>$D3+$A3</f>
        <v>9</v>
      </c>
      <c r="H3" s="30" t="str">
        <f>IF(G3=2*INT(G3/2),G3,"")</f>
        <v/>
      </c>
      <c r="I3" s="30">
        <f>IF(G3&lt;&gt;2*INT(G3/2),G3,"")</f>
        <v>9</v>
      </c>
      <c r="L3" s="16">
        <f>IF(M3&lt;&gt;"",1)</f>
        <v>1</v>
      </c>
      <c r="M3" s="30">
        <f>IF($D3=2*INT($D3/2),$D3,"")</f>
        <v>8</v>
      </c>
      <c r="N3" s="1"/>
      <c r="O3" s="16" t="b">
        <f>IF(P3&lt;&gt;"",1)</f>
        <v>0</v>
      </c>
      <c r="P3" s="30" t="str">
        <f>IF($D3&lt;&gt;2*INT($D3/2),$D3,"")</f>
        <v/>
      </c>
    </row>
    <row r="4" spans="1:16" x14ac:dyDescent="0.25">
      <c r="A4" s="7">
        <v>2</v>
      </c>
      <c r="B4" s="5" t="s">
        <v>6</v>
      </c>
      <c r="C4" s="7" t="s">
        <v>120</v>
      </c>
      <c r="D4" s="7">
        <v>288</v>
      </c>
      <c r="E4" s="7">
        <v>1</v>
      </c>
      <c r="F4" s="14"/>
      <c r="G4" s="7">
        <f t="shared" ref="G4:G67" si="0">$D4+$A4</f>
        <v>290</v>
      </c>
      <c r="H4" s="30">
        <f t="shared" ref="H4:H67" si="1">IF(G4=2*INT(G4/2),G4,"")</f>
        <v>290</v>
      </c>
      <c r="I4" s="30" t="str">
        <f t="shared" ref="I4:I67" si="2">IF(G4&lt;&gt;2*INT(G4/2),G4,"")</f>
        <v/>
      </c>
      <c r="L4" s="16">
        <f>IF(M4&lt;&gt;"",L3+1,L3)</f>
        <v>2</v>
      </c>
      <c r="M4" s="30">
        <f t="shared" ref="M4:M67" si="3">IF($D4=2*INT($D4/2),$D4,"")</f>
        <v>288</v>
      </c>
      <c r="N4" s="1"/>
      <c r="O4" s="16" t="b">
        <f>IF(P4&lt;&gt;"",O3+1,O3)</f>
        <v>0</v>
      </c>
      <c r="P4" s="30" t="str">
        <f t="shared" ref="P4:P67" si="4">IF($D4&lt;&gt;2*INT($D4/2),$D4,"")</f>
        <v/>
      </c>
    </row>
    <row r="5" spans="1:16" x14ac:dyDescent="0.25">
      <c r="A5" s="7">
        <v>3</v>
      </c>
      <c r="B5" s="5" t="s">
        <v>7</v>
      </c>
      <c r="C5" s="7" t="s">
        <v>120</v>
      </c>
      <c r="D5" s="7">
        <v>203</v>
      </c>
      <c r="E5" s="7">
        <v>1</v>
      </c>
      <c r="F5" s="14"/>
      <c r="G5" s="7">
        <f t="shared" si="0"/>
        <v>206</v>
      </c>
      <c r="H5" s="30">
        <f t="shared" si="1"/>
        <v>206</v>
      </c>
      <c r="I5" s="30" t="str">
        <f t="shared" si="2"/>
        <v/>
      </c>
      <c r="L5" s="16">
        <f>IF(M5&lt;&gt;"",L4+1,L4)</f>
        <v>2</v>
      </c>
      <c r="M5" s="30" t="str">
        <f t="shared" si="3"/>
        <v/>
      </c>
      <c r="N5" s="1"/>
      <c r="O5" s="16">
        <f>IF(P5&lt;&gt;"",O4+1,O4)</f>
        <v>1</v>
      </c>
      <c r="P5" s="30">
        <f t="shared" si="4"/>
        <v>203</v>
      </c>
    </row>
    <row r="6" spans="1:16" x14ac:dyDescent="0.25">
      <c r="A6" s="7">
        <v>4</v>
      </c>
      <c r="B6" s="5" t="s">
        <v>8</v>
      </c>
      <c r="C6" s="7" t="s">
        <v>120</v>
      </c>
      <c r="D6" s="7">
        <v>180</v>
      </c>
      <c r="E6" s="7">
        <v>1</v>
      </c>
      <c r="F6" s="14"/>
      <c r="G6" s="7">
        <f t="shared" si="0"/>
        <v>184</v>
      </c>
      <c r="H6" s="30">
        <f t="shared" si="1"/>
        <v>184</v>
      </c>
      <c r="I6" s="30" t="str">
        <f t="shared" si="2"/>
        <v/>
      </c>
      <c r="L6" s="16">
        <f t="shared" ref="L6:L69" si="5">IF(M6&lt;&gt;"",L5+1,L5)</f>
        <v>3</v>
      </c>
      <c r="M6" s="30">
        <f t="shared" si="3"/>
        <v>180</v>
      </c>
      <c r="N6" s="1"/>
      <c r="O6" s="16">
        <f t="shared" ref="O6:O69" si="6">IF(P6&lt;&gt;"",O5+1,O5)</f>
        <v>1</v>
      </c>
      <c r="P6" s="30" t="str">
        <f t="shared" si="4"/>
        <v/>
      </c>
    </row>
    <row r="7" spans="1:16" x14ac:dyDescent="0.25">
      <c r="A7" s="7">
        <v>5</v>
      </c>
      <c r="B7" s="5" t="s">
        <v>9</v>
      </c>
      <c r="C7" s="7" t="s">
        <v>120</v>
      </c>
      <c r="D7" s="7">
        <v>125</v>
      </c>
      <c r="E7" s="7">
        <v>1</v>
      </c>
      <c r="F7" s="14"/>
      <c r="G7" s="7">
        <f t="shared" si="0"/>
        <v>130</v>
      </c>
      <c r="H7" s="30">
        <f t="shared" si="1"/>
        <v>130</v>
      </c>
      <c r="I7" s="30" t="str">
        <f t="shared" si="2"/>
        <v/>
      </c>
      <c r="L7" s="16">
        <f t="shared" si="5"/>
        <v>3</v>
      </c>
      <c r="M7" s="30" t="str">
        <f t="shared" si="3"/>
        <v/>
      </c>
      <c r="N7" s="1"/>
      <c r="O7" s="16">
        <f t="shared" si="6"/>
        <v>2</v>
      </c>
      <c r="P7" s="30">
        <f t="shared" si="4"/>
        <v>125</v>
      </c>
    </row>
    <row r="8" spans="1:16" x14ac:dyDescent="0.25">
      <c r="A8" s="7">
        <v>6</v>
      </c>
      <c r="B8" s="5" t="s">
        <v>10</v>
      </c>
      <c r="C8" s="7" t="s">
        <v>120</v>
      </c>
      <c r="D8" s="7">
        <v>171</v>
      </c>
      <c r="E8" s="7">
        <v>1</v>
      </c>
      <c r="F8" s="14"/>
      <c r="G8" s="7">
        <f t="shared" si="0"/>
        <v>177</v>
      </c>
      <c r="H8" s="30" t="str">
        <f t="shared" si="1"/>
        <v/>
      </c>
      <c r="I8" s="30">
        <f t="shared" si="2"/>
        <v>177</v>
      </c>
      <c r="L8" s="16">
        <f t="shared" si="5"/>
        <v>3</v>
      </c>
      <c r="M8" s="30" t="str">
        <f t="shared" si="3"/>
        <v/>
      </c>
      <c r="N8" s="1"/>
      <c r="O8" s="16">
        <f t="shared" si="6"/>
        <v>3</v>
      </c>
      <c r="P8" s="30">
        <f t="shared" si="4"/>
        <v>171</v>
      </c>
    </row>
    <row r="9" spans="1:16" x14ac:dyDescent="0.25">
      <c r="A9" s="7">
        <v>7</v>
      </c>
      <c r="B9" s="5" t="s">
        <v>11</v>
      </c>
      <c r="C9" s="7" t="s">
        <v>119</v>
      </c>
      <c r="D9" s="7">
        <v>213</v>
      </c>
      <c r="E9" s="7">
        <v>1</v>
      </c>
      <c r="F9" s="14"/>
      <c r="G9" s="7">
        <f t="shared" si="0"/>
        <v>220</v>
      </c>
      <c r="H9" s="30">
        <f t="shared" si="1"/>
        <v>220</v>
      </c>
      <c r="I9" s="30" t="str">
        <f t="shared" si="2"/>
        <v/>
      </c>
      <c r="L9" s="16">
        <f t="shared" si="5"/>
        <v>3</v>
      </c>
      <c r="M9" s="30" t="str">
        <f t="shared" si="3"/>
        <v/>
      </c>
      <c r="N9" s="1"/>
      <c r="O9" s="16">
        <f t="shared" si="6"/>
        <v>4</v>
      </c>
      <c r="P9" s="30">
        <f t="shared" si="4"/>
        <v>213</v>
      </c>
    </row>
    <row r="10" spans="1:16" x14ac:dyDescent="0.25">
      <c r="A10" s="7">
        <v>8</v>
      </c>
      <c r="B10" s="5" t="s">
        <v>12</v>
      </c>
      <c r="C10" s="7" t="s">
        <v>120</v>
      </c>
      <c r="D10" s="7">
        <v>83</v>
      </c>
      <c r="E10" s="7">
        <v>1</v>
      </c>
      <c r="F10" s="14"/>
      <c r="G10" s="7">
        <f t="shared" si="0"/>
        <v>91</v>
      </c>
      <c r="H10" s="30" t="str">
        <f t="shared" si="1"/>
        <v/>
      </c>
      <c r="I10" s="30">
        <f t="shared" si="2"/>
        <v>91</v>
      </c>
      <c r="L10" s="16">
        <f t="shared" si="5"/>
        <v>3</v>
      </c>
      <c r="M10" s="30" t="str">
        <f t="shared" si="3"/>
        <v/>
      </c>
      <c r="N10" s="1"/>
      <c r="O10" s="16">
        <f t="shared" si="6"/>
        <v>5</v>
      </c>
      <c r="P10" s="30">
        <f t="shared" si="4"/>
        <v>83</v>
      </c>
    </row>
    <row r="11" spans="1:16" x14ac:dyDescent="0.25">
      <c r="A11" s="13">
        <v>9</v>
      </c>
      <c r="B11" s="12" t="s">
        <v>13</v>
      </c>
      <c r="C11" s="13" t="s">
        <v>120</v>
      </c>
      <c r="D11" s="13">
        <v>138</v>
      </c>
      <c r="E11" s="13"/>
      <c r="F11" s="14"/>
      <c r="G11" s="7">
        <f t="shared" si="0"/>
        <v>147</v>
      </c>
      <c r="H11" s="30" t="str">
        <f t="shared" si="1"/>
        <v/>
      </c>
      <c r="I11" s="30">
        <f t="shared" si="2"/>
        <v>147</v>
      </c>
      <c r="L11" s="16">
        <f t="shared" si="5"/>
        <v>4</v>
      </c>
      <c r="M11" s="30">
        <f t="shared" si="3"/>
        <v>138</v>
      </c>
      <c r="N11" s="1"/>
      <c r="O11" s="16">
        <f t="shared" si="6"/>
        <v>5</v>
      </c>
      <c r="P11" s="30" t="str">
        <f t="shared" si="4"/>
        <v/>
      </c>
    </row>
    <row r="12" spans="1:16" x14ac:dyDescent="0.25">
      <c r="A12" s="7">
        <v>10</v>
      </c>
      <c r="B12" s="5" t="s">
        <v>14</v>
      </c>
      <c r="C12" s="7" t="s">
        <v>119</v>
      </c>
      <c r="D12" s="7">
        <v>119</v>
      </c>
      <c r="E12" s="7">
        <v>1</v>
      </c>
      <c r="F12" s="14"/>
      <c r="G12" s="7">
        <f t="shared" si="0"/>
        <v>129</v>
      </c>
      <c r="H12" s="30" t="str">
        <f t="shared" si="1"/>
        <v/>
      </c>
      <c r="I12" s="30">
        <f t="shared" si="2"/>
        <v>129</v>
      </c>
      <c r="L12" s="16">
        <f t="shared" si="5"/>
        <v>4</v>
      </c>
      <c r="M12" s="30" t="str">
        <f t="shared" si="3"/>
        <v/>
      </c>
      <c r="N12" s="1"/>
      <c r="O12" s="16">
        <f t="shared" si="6"/>
        <v>6</v>
      </c>
      <c r="P12" s="30">
        <f t="shared" si="4"/>
        <v>119</v>
      </c>
    </row>
    <row r="13" spans="1:16" x14ac:dyDescent="0.25">
      <c r="A13" s="7">
        <v>11</v>
      </c>
      <c r="B13" s="5" t="s">
        <v>15</v>
      </c>
      <c r="C13" s="7" t="s">
        <v>119</v>
      </c>
      <c r="D13" s="7">
        <v>134</v>
      </c>
      <c r="E13" s="7">
        <v>1</v>
      </c>
      <c r="F13" s="14"/>
      <c r="G13" s="7">
        <f t="shared" si="0"/>
        <v>145</v>
      </c>
      <c r="H13" s="30" t="str">
        <f t="shared" si="1"/>
        <v/>
      </c>
      <c r="I13" s="30">
        <f t="shared" si="2"/>
        <v>145</v>
      </c>
      <c r="L13" s="16">
        <f t="shared" si="5"/>
        <v>5</v>
      </c>
      <c r="M13" s="30">
        <f t="shared" si="3"/>
        <v>134</v>
      </c>
      <c r="N13" s="1"/>
      <c r="O13" s="16">
        <f t="shared" si="6"/>
        <v>6</v>
      </c>
      <c r="P13" s="30" t="str">
        <f t="shared" si="4"/>
        <v/>
      </c>
    </row>
    <row r="14" spans="1:16" x14ac:dyDescent="0.25">
      <c r="A14" s="7">
        <v>12</v>
      </c>
      <c r="B14" s="5" t="s">
        <v>16</v>
      </c>
      <c r="C14" s="7" t="s">
        <v>119</v>
      </c>
      <c r="D14" s="7">
        <v>123</v>
      </c>
      <c r="E14" s="7">
        <v>1</v>
      </c>
      <c r="F14" s="14"/>
      <c r="G14" s="7">
        <f t="shared" si="0"/>
        <v>135</v>
      </c>
      <c r="H14" s="30" t="str">
        <f t="shared" si="1"/>
        <v/>
      </c>
      <c r="I14" s="30">
        <f t="shared" si="2"/>
        <v>135</v>
      </c>
      <c r="L14" s="16">
        <f t="shared" si="5"/>
        <v>5</v>
      </c>
      <c r="M14" s="30" t="str">
        <f t="shared" si="3"/>
        <v/>
      </c>
      <c r="N14" s="1"/>
      <c r="O14" s="16">
        <f t="shared" si="6"/>
        <v>7</v>
      </c>
      <c r="P14" s="30">
        <f t="shared" si="4"/>
        <v>123</v>
      </c>
    </row>
    <row r="15" spans="1:16" x14ac:dyDescent="0.25">
      <c r="A15" s="7">
        <v>13</v>
      </c>
      <c r="B15" s="5" t="s">
        <v>17</v>
      </c>
      <c r="C15" s="7" t="s">
        <v>119</v>
      </c>
      <c r="D15" s="7">
        <v>56</v>
      </c>
      <c r="E15" s="7">
        <v>1</v>
      </c>
      <c r="F15" s="14"/>
      <c r="G15" s="7">
        <f t="shared" si="0"/>
        <v>69</v>
      </c>
      <c r="H15" s="30" t="str">
        <f t="shared" si="1"/>
        <v/>
      </c>
      <c r="I15" s="30">
        <f t="shared" si="2"/>
        <v>69</v>
      </c>
      <c r="L15" s="16">
        <f t="shared" si="5"/>
        <v>6</v>
      </c>
      <c r="M15" s="30">
        <f t="shared" si="3"/>
        <v>56</v>
      </c>
      <c r="N15" s="1"/>
      <c r="O15" s="16">
        <f t="shared" si="6"/>
        <v>7</v>
      </c>
      <c r="P15" s="30" t="str">
        <f t="shared" si="4"/>
        <v/>
      </c>
    </row>
    <row r="16" spans="1:16" x14ac:dyDescent="0.25">
      <c r="A16" s="7">
        <v>14</v>
      </c>
      <c r="B16" s="5" t="s">
        <v>18</v>
      </c>
      <c r="C16" s="7" t="s">
        <v>119</v>
      </c>
      <c r="D16" s="7">
        <v>66</v>
      </c>
      <c r="E16" s="7">
        <v>1</v>
      </c>
      <c r="F16" s="14"/>
      <c r="G16" s="7">
        <f t="shared" si="0"/>
        <v>80</v>
      </c>
      <c r="H16" s="30">
        <f t="shared" si="1"/>
        <v>80</v>
      </c>
      <c r="I16" s="30" t="str">
        <f t="shared" si="2"/>
        <v/>
      </c>
      <c r="L16" s="16">
        <f t="shared" si="5"/>
        <v>7</v>
      </c>
      <c r="M16" s="30">
        <f t="shared" si="3"/>
        <v>66</v>
      </c>
      <c r="N16" s="1"/>
      <c r="O16" s="16">
        <f t="shared" si="6"/>
        <v>7</v>
      </c>
      <c r="P16" s="30" t="str">
        <f t="shared" si="4"/>
        <v/>
      </c>
    </row>
    <row r="17" spans="1:16" x14ac:dyDescent="0.25">
      <c r="A17" s="7">
        <v>15</v>
      </c>
      <c r="B17" s="5" t="s">
        <v>19</v>
      </c>
      <c r="C17" s="7" t="s">
        <v>119</v>
      </c>
      <c r="D17" s="7">
        <v>114</v>
      </c>
      <c r="E17" s="7">
        <v>1</v>
      </c>
      <c r="F17" s="14"/>
      <c r="G17" s="7">
        <f t="shared" si="0"/>
        <v>129</v>
      </c>
      <c r="H17" s="30" t="str">
        <f t="shared" si="1"/>
        <v/>
      </c>
      <c r="I17" s="30">
        <f t="shared" si="2"/>
        <v>129</v>
      </c>
      <c r="L17" s="16">
        <f t="shared" si="5"/>
        <v>8</v>
      </c>
      <c r="M17" s="30">
        <f t="shared" si="3"/>
        <v>114</v>
      </c>
      <c r="N17" s="1"/>
      <c r="O17" s="16">
        <f t="shared" si="6"/>
        <v>7</v>
      </c>
      <c r="P17" s="30" t="str">
        <f t="shared" si="4"/>
        <v/>
      </c>
    </row>
    <row r="18" spans="1:16" x14ac:dyDescent="0.25">
      <c r="A18" s="7">
        <v>16</v>
      </c>
      <c r="B18" s="5" t="s">
        <v>20</v>
      </c>
      <c r="C18" s="7" t="s">
        <v>119</v>
      </c>
      <c r="D18" s="7">
        <v>144</v>
      </c>
      <c r="E18" s="7">
        <v>1</v>
      </c>
      <c r="F18" s="14"/>
      <c r="G18" s="7">
        <f t="shared" si="0"/>
        <v>160</v>
      </c>
      <c r="H18" s="30">
        <f t="shared" si="1"/>
        <v>160</v>
      </c>
      <c r="I18" s="30" t="str">
        <f t="shared" si="2"/>
        <v/>
      </c>
      <c r="L18" s="16">
        <f t="shared" si="5"/>
        <v>9</v>
      </c>
      <c r="M18" s="30">
        <f t="shared" si="3"/>
        <v>144</v>
      </c>
      <c r="N18" s="1"/>
      <c r="O18" s="16">
        <f t="shared" si="6"/>
        <v>7</v>
      </c>
      <c r="P18" s="30" t="str">
        <f t="shared" si="4"/>
        <v/>
      </c>
    </row>
    <row r="19" spans="1:16" x14ac:dyDescent="0.25">
      <c r="A19" s="7">
        <v>17</v>
      </c>
      <c r="B19" s="5" t="s">
        <v>21</v>
      </c>
      <c r="C19" s="7" t="s">
        <v>119</v>
      </c>
      <c r="D19" s="7">
        <v>128</v>
      </c>
      <c r="E19" s="7">
        <v>1</v>
      </c>
      <c r="F19" s="14"/>
      <c r="G19" s="7">
        <f t="shared" si="0"/>
        <v>145</v>
      </c>
      <c r="H19" s="30" t="str">
        <f t="shared" si="1"/>
        <v/>
      </c>
      <c r="I19" s="30">
        <f t="shared" si="2"/>
        <v>145</v>
      </c>
      <c r="L19" s="16">
        <f t="shared" si="5"/>
        <v>10</v>
      </c>
      <c r="M19" s="30">
        <f t="shared" si="3"/>
        <v>128</v>
      </c>
      <c r="N19" s="1"/>
      <c r="O19" s="16">
        <f t="shared" si="6"/>
        <v>7</v>
      </c>
      <c r="P19" s="30" t="str">
        <f t="shared" si="4"/>
        <v/>
      </c>
    </row>
    <row r="20" spans="1:16" x14ac:dyDescent="0.25">
      <c r="A20" s="7">
        <v>18</v>
      </c>
      <c r="B20" s="5" t="s">
        <v>22</v>
      </c>
      <c r="C20" s="7" t="s">
        <v>119</v>
      </c>
      <c r="D20" s="7">
        <v>128</v>
      </c>
      <c r="E20" s="7">
        <v>1</v>
      </c>
      <c r="F20" s="14"/>
      <c r="G20" s="7">
        <f t="shared" si="0"/>
        <v>146</v>
      </c>
      <c r="H20" s="30">
        <f t="shared" si="1"/>
        <v>146</v>
      </c>
      <c r="I20" s="30" t="str">
        <f t="shared" si="2"/>
        <v/>
      </c>
      <c r="L20" s="16">
        <f t="shared" si="5"/>
        <v>11</v>
      </c>
      <c r="M20" s="30">
        <f t="shared" si="3"/>
        <v>128</v>
      </c>
      <c r="N20" s="1"/>
      <c r="O20" s="16">
        <f t="shared" si="6"/>
        <v>7</v>
      </c>
      <c r="P20" s="30" t="str">
        <f t="shared" si="4"/>
        <v/>
      </c>
    </row>
    <row r="21" spans="1:16" x14ac:dyDescent="0.25">
      <c r="A21" s="7">
        <v>19</v>
      </c>
      <c r="B21" s="5" t="s">
        <v>23</v>
      </c>
      <c r="C21" s="7" t="s">
        <v>119</v>
      </c>
      <c r="D21" s="7">
        <v>117</v>
      </c>
      <c r="E21" s="7">
        <v>1</v>
      </c>
      <c r="F21" s="14"/>
      <c r="G21" s="7">
        <f t="shared" si="0"/>
        <v>136</v>
      </c>
      <c r="H21" s="30">
        <f t="shared" si="1"/>
        <v>136</v>
      </c>
      <c r="I21" s="30" t="str">
        <f t="shared" si="2"/>
        <v/>
      </c>
      <c r="L21" s="16">
        <f t="shared" si="5"/>
        <v>11</v>
      </c>
      <c r="M21" s="30" t="str">
        <f t="shared" si="3"/>
        <v/>
      </c>
      <c r="N21" s="1"/>
      <c r="O21" s="16">
        <f t="shared" si="6"/>
        <v>8</v>
      </c>
      <c r="P21" s="30">
        <f t="shared" si="4"/>
        <v>117</v>
      </c>
    </row>
    <row r="22" spans="1:16" x14ac:dyDescent="0.25">
      <c r="A22" s="7">
        <v>20</v>
      </c>
      <c r="B22" s="5" t="s">
        <v>24</v>
      </c>
      <c r="C22" s="7" t="s">
        <v>119</v>
      </c>
      <c r="D22" s="7">
        <v>155</v>
      </c>
      <c r="E22" s="7">
        <v>1</v>
      </c>
      <c r="F22" s="14"/>
      <c r="G22" s="7">
        <f t="shared" si="0"/>
        <v>175</v>
      </c>
      <c r="H22" s="30" t="str">
        <f t="shared" si="1"/>
        <v/>
      </c>
      <c r="I22" s="30">
        <f t="shared" si="2"/>
        <v>175</v>
      </c>
      <c r="L22" s="16">
        <f t="shared" si="5"/>
        <v>11</v>
      </c>
      <c r="M22" s="30" t="str">
        <f t="shared" si="3"/>
        <v/>
      </c>
      <c r="N22" s="1"/>
      <c r="O22" s="16">
        <f t="shared" si="6"/>
        <v>9</v>
      </c>
      <c r="P22" s="30">
        <f t="shared" si="4"/>
        <v>155</v>
      </c>
    </row>
    <row r="23" spans="1:16" x14ac:dyDescent="0.25">
      <c r="A23" s="7">
        <v>21</v>
      </c>
      <c r="B23" s="5" t="s">
        <v>25</v>
      </c>
      <c r="C23" s="7" t="s">
        <v>119</v>
      </c>
      <c r="D23" s="7">
        <v>133</v>
      </c>
      <c r="E23" s="7">
        <v>1</v>
      </c>
      <c r="F23" s="14"/>
      <c r="G23" s="7">
        <f t="shared" si="0"/>
        <v>154</v>
      </c>
      <c r="H23" s="30">
        <f t="shared" si="1"/>
        <v>154</v>
      </c>
      <c r="I23" s="30" t="str">
        <f t="shared" si="2"/>
        <v/>
      </c>
      <c r="L23" s="16">
        <f t="shared" si="5"/>
        <v>11</v>
      </c>
      <c r="M23" s="30" t="str">
        <f t="shared" si="3"/>
        <v/>
      </c>
      <c r="N23" s="1"/>
      <c r="O23" s="16">
        <f t="shared" si="6"/>
        <v>10</v>
      </c>
      <c r="P23" s="30">
        <f t="shared" si="4"/>
        <v>133</v>
      </c>
    </row>
    <row r="24" spans="1:16" x14ac:dyDescent="0.25">
      <c r="A24" s="7">
        <v>22</v>
      </c>
      <c r="B24" s="5" t="s">
        <v>26</v>
      </c>
      <c r="C24" s="7" t="s">
        <v>120</v>
      </c>
      <c r="D24" s="7">
        <v>100</v>
      </c>
      <c r="E24" s="7">
        <v>1</v>
      </c>
      <c r="F24" s="14"/>
      <c r="G24" s="7">
        <f t="shared" si="0"/>
        <v>122</v>
      </c>
      <c r="H24" s="30">
        <f t="shared" si="1"/>
        <v>122</v>
      </c>
      <c r="I24" s="30" t="str">
        <f t="shared" si="2"/>
        <v/>
      </c>
      <c r="L24" s="16">
        <f t="shared" si="5"/>
        <v>12</v>
      </c>
      <c r="M24" s="30">
        <f t="shared" si="3"/>
        <v>100</v>
      </c>
      <c r="N24" s="1"/>
      <c r="O24" s="16">
        <f t="shared" si="6"/>
        <v>10</v>
      </c>
      <c r="P24" s="30" t="str">
        <f t="shared" si="4"/>
        <v/>
      </c>
    </row>
    <row r="25" spans="1:16" x14ac:dyDescent="0.25">
      <c r="A25" s="7">
        <v>23</v>
      </c>
      <c r="B25" s="5" t="s">
        <v>27</v>
      </c>
      <c r="C25" s="7" t="s">
        <v>119</v>
      </c>
      <c r="D25" s="7">
        <v>141</v>
      </c>
      <c r="E25" s="7">
        <v>1</v>
      </c>
      <c r="F25" s="14"/>
      <c r="G25" s="7">
        <f t="shared" si="0"/>
        <v>164</v>
      </c>
      <c r="H25" s="30">
        <f t="shared" si="1"/>
        <v>164</v>
      </c>
      <c r="I25" s="30" t="str">
        <f t="shared" si="2"/>
        <v/>
      </c>
      <c r="L25" s="16">
        <f t="shared" si="5"/>
        <v>12</v>
      </c>
      <c r="M25" s="30" t="str">
        <f t="shared" si="3"/>
        <v/>
      </c>
      <c r="N25" s="1"/>
      <c r="O25" s="16">
        <f t="shared" si="6"/>
        <v>11</v>
      </c>
      <c r="P25" s="30">
        <f t="shared" si="4"/>
        <v>141</v>
      </c>
    </row>
    <row r="26" spans="1:16" x14ac:dyDescent="0.25">
      <c r="A26" s="7">
        <v>24</v>
      </c>
      <c r="B26" s="5" t="s">
        <v>28</v>
      </c>
      <c r="C26" s="7" t="s">
        <v>120</v>
      </c>
      <c r="D26" s="7">
        <v>88</v>
      </c>
      <c r="E26" s="7">
        <v>1</v>
      </c>
      <c r="F26" s="14"/>
      <c r="G26" s="7">
        <f t="shared" si="0"/>
        <v>112</v>
      </c>
      <c r="H26" s="30">
        <f t="shared" si="1"/>
        <v>112</v>
      </c>
      <c r="I26" s="30" t="str">
        <f t="shared" si="2"/>
        <v/>
      </c>
      <c r="L26" s="16">
        <f t="shared" si="5"/>
        <v>13</v>
      </c>
      <c r="M26" s="30">
        <f t="shared" si="3"/>
        <v>88</v>
      </c>
      <c r="N26" s="1"/>
      <c r="O26" s="16">
        <f t="shared" si="6"/>
        <v>11</v>
      </c>
      <c r="P26" s="30" t="str">
        <f t="shared" si="4"/>
        <v/>
      </c>
    </row>
    <row r="27" spans="1:16" x14ac:dyDescent="0.25">
      <c r="A27" s="7">
        <v>25</v>
      </c>
      <c r="B27" s="5" t="s">
        <v>29</v>
      </c>
      <c r="C27" s="7" t="s">
        <v>119</v>
      </c>
      <c r="D27" s="7">
        <v>102</v>
      </c>
      <c r="E27" s="7">
        <v>1</v>
      </c>
      <c r="F27" s="14"/>
      <c r="G27" s="7">
        <f t="shared" si="0"/>
        <v>127</v>
      </c>
      <c r="H27" s="30" t="str">
        <f t="shared" si="1"/>
        <v/>
      </c>
      <c r="I27" s="30">
        <f t="shared" si="2"/>
        <v>127</v>
      </c>
      <c r="L27" s="16">
        <f t="shared" si="5"/>
        <v>14</v>
      </c>
      <c r="M27" s="30">
        <f t="shared" si="3"/>
        <v>102</v>
      </c>
      <c r="N27" s="1"/>
      <c r="O27" s="16">
        <f t="shared" si="6"/>
        <v>11</v>
      </c>
      <c r="P27" s="30" t="str">
        <f t="shared" si="4"/>
        <v/>
      </c>
    </row>
    <row r="28" spans="1:16" x14ac:dyDescent="0.25">
      <c r="A28" s="7">
        <v>26</v>
      </c>
      <c r="B28" s="5" t="s">
        <v>30</v>
      </c>
      <c r="C28" s="7" t="s">
        <v>119</v>
      </c>
      <c r="D28" s="7">
        <v>253</v>
      </c>
      <c r="E28" s="7">
        <v>1</v>
      </c>
      <c r="F28" s="14"/>
      <c r="G28" s="7">
        <f t="shared" si="0"/>
        <v>279</v>
      </c>
      <c r="H28" s="30" t="str">
        <f t="shared" si="1"/>
        <v/>
      </c>
      <c r="I28" s="30">
        <f t="shared" si="2"/>
        <v>279</v>
      </c>
      <c r="L28" s="16">
        <f t="shared" si="5"/>
        <v>14</v>
      </c>
      <c r="M28" s="30" t="str">
        <f t="shared" si="3"/>
        <v/>
      </c>
      <c r="N28" s="1"/>
      <c r="O28" s="16">
        <f t="shared" si="6"/>
        <v>12</v>
      </c>
      <c r="P28" s="30">
        <f t="shared" si="4"/>
        <v>253</v>
      </c>
    </row>
    <row r="29" spans="1:16" x14ac:dyDescent="0.25">
      <c r="A29" s="7">
        <v>27</v>
      </c>
      <c r="B29" s="5" t="s">
        <v>31</v>
      </c>
      <c r="C29" s="7" t="s">
        <v>119</v>
      </c>
      <c r="D29" s="7">
        <v>120</v>
      </c>
      <c r="E29" s="7">
        <v>1</v>
      </c>
      <c r="F29" s="14"/>
      <c r="G29" s="7">
        <f t="shared" si="0"/>
        <v>147</v>
      </c>
      <c r="H29" s="30" t="str">
        <f t="shared" si="1"/>
        <v/>
      </c>
      <c r="I29" s="30">
        <f t="shared" si="2"/>
        <v>147</v>
      </c>
      <c r="L29" s="16">
        <f t="shared" si="5"/>
        <v>15</v>
      </c>
      <c r="M29" s="30">
        <f t="shared" si="3"/>
        <v>120</v>
      </c>
      <c r="N29" s="1"/>
      <c r="O29" s="16">
        <f t="shared" si="6"/>
        <v>12</v>
      </c>
      <c r="P29" s="30" t="str">
        <f t="shared" si="4"/>
        <v/>
      </c>
    </row>
    <row r="30" spans="1:16" x14ac:dyDescent="0.25">
      <c r="A30" s="7">
        <v>28</v>
      </c>
      <c r="B30" s="5" t="s">
        <v>32</v>
      </c>
      <c r="C30" s="7" t="s">
        <v>119</v>
      </c>
      <c r="D30" s="7">
        <v>116</v>
      </c>
      <c r="E30" s="7">
        <v>1</v>
      </c>
      <c r="F30" s="14"/>
      <c r="G30" s="7">
        <f t="shared" si="0"/>
        <v>144</v>
      </c>
      <c r="H30" s="30">
        <f t="shared" si="1"/>
        <v>144</v>
      </c>
      <c r="I30" s="30" t="str">
        <f t="shared" si="2"/>
        <v/>
      </c>
      <c r="L30" s="16">
        <f t="shared" si="5"/>
        <v>16</v>
      </c>
      <c r="M30" s="30">
        <f t="shared" si="3"/>
        <v>116</v>
      </c>
      <c r="N30" s="1"/>
      <c r="O30" s="16">
        <f t="shared" si="6"/>
        <v>12</v>
      </c>
      <c r="P30" s="30" t="str">
        <f t="shared" si="4"/>
        <v/>
      </c>
    </row>
    <row r="31" spans="1:16" x14ac:dyDescent="0.25">
      <c r="A31" s="7">
        <v>29</v>
      </c>
      <c r="B31" s="5" t="s">
        <v>33</v>
      </c>
      <c r="C31" s="7" t="s">
        <v>119</v>
      </c>
      <c r="D31" s="7">
        <v>98</v>
      </c>
      <c r="E31" s="7">
        <v>1</v>
      </c>
      <c r="F31" s="14"/>
      <c r="G31" s="7">
        <f t="shared" si="0"/>
        <v>127</v>
      </c>
      <c r="H31" s="30" t="str">
        <f t="shared" si="1"/>
        <v/>
      </c>
      <c r="I31" s="30">
        <f t="shared" si="2"/>
        <v>127</v>
      </c>
      <c r="L31" s="16">
        <f t="shared" si="5"/>
        <v>17</v>
      </c>
      <c r="M31" s="30">
        <f t="shared" si="3"/>
        <v>98</v>
      </c>
      <c r="N31" s="1"/>
      <c r="O31" s="16">
        <f t="shared" si="6"/>
        <v>12</v>
      </c>
      <c r="P31" s="30" t="str">
        <f t="shared" si="4"/>
        <v/>
      </c>
    </row>
    <row r="32" spans="1:16" x14ac:dyDescent="0.25">
      <c r="A32" s="7">
        <v>30</v>
      </c>
      <c r="B32" s="5" t="s">
        <v>34</v>
      </c>
      <c r="C32" s="7" t="s">
        <v>119</v>
      </c>
      <c r="D32" s="7">
        <v>90</v>
      </c>
      <c r="E32" s="7">
        <v>1</v>
      </c>
      <c r="F32" s="14"/>
      <c r="G32" s="7">
        <f t="shared" si="0"/>
        <v>120</v>
      </c>
      <c r="H32" s="30">
        <f t="shared" si="1"/>
        <v>120</v>
      </c>
      <c r="I32" s="30" t="str">
        <f t="shared" si="2"/>
        <v/>
      </c>
      <c r="L32" s="16">
        <f t="shared" si="5"/>
        <v>18</v>
      </c>
      <c r="M32" s="30">
        <f t="shared" si="3"/>
        <v>90</v>
      </c>
      <c r="N32" s="1"/>
      <c r="O32" s="16">
        <f t="shared" si="6"/>
        <v>12</v>
      </c>
      <c r="P32" s="30" t="str">
        <f t="shared" si="4"/>
        <v/>
      </c>
    </row>
    <row r="33" spans="1:16" x14ac:dyDescent="0.25">
      <c r="A33" s="7">
        <v>31</v>
      </c>
      <c r="B33" s="5" t="s">
        <v>35</v>
      </c>
      <c r="C33" s="7" t="s">
        <v>119</v>
      </c>
      <c r="D33" s="7">
        <v>65</v>
      </c>
      <c r="E33" s="7">
        <v>1</v>
      </c>
      <c r="F33" s="14"/>
      <c r="G33" s="7">
        <f t="shared" si="0"/>
        <v>96</v>
      </c>
      <c r="H33" s="30">
        <f t="shared" si="1"/>
        <v>96</v>
      </c>
      <c r="I33" s="30" t="str">
        <f t="shared" si="2"/>
        <v/>
      </c>
      <c r="L33" s="16">
        <f t="shared" si="5"/>
        <v>18</v>
      </c>
      <c r="M33" s="30" t="str">
        <f t="shared" si="3"/>
        <v/>
      </c>
      <c r="N33" s="1"/>
      <c r="O33" s="16">
        <f t="shared" si="6"/>
        <v>13</v>
      </c>
      <c r="P33" s="30">
        <f t="shared" si="4"/>
        <v>65</v>
      </c>
    </row>
    <row r="34" spans="1:16" x14ac:dyDescent="0.25">
      <c r="A34" s="7">
        <v>32</v>
      </c>
      <c r="B34" s="5" t="s">
        <v>36</v>
      </c>
      <c r="C34" s="7" t="s">
        <v>120</v>
      </c>
      <c r="D34" s="7">
        <v>62</v>
      </c>
      <c r="E34" s="7">
        <v>1</v>
      </c>
      <c r="F34" s="14"/>
      <c r="G34" s="7">
        <f t="shared" si="0"/>
        <v>94</v>
      </c>
      <c r="H34" s="30">
        <f t="shared" si="1"/>
        <v>94</v>
      </c>
      <c r="I34" s="30" t="str">
        <f t="shared" si="2"/>
        <v/>
      </c>
      <c r="L34" s="16">
        <f t="shared" si="5"/>
        <v>19</v>
      </c>
      <c r="M34" s="30">
        <f t="shared" si="3"/>
        <v>62</v>
      </c>
      <c r="N34" s="1"/>
      <c r="O34" s="16">
        <f t="shared" si="6"/>
        <v>13</v>
      </c>
      <c r="P34" s="30" t="str">
        <f t="shared" si="4"/>
        <v/>
      </c>
    </row>
    <row r="35" spans="1:16" x14ac:dyDescent="0.25">
      <c r="A35" s="7">
        <v>33</v>
      </c>
      <c r="B35" s="5" t="s">
        <v>37</v>
      </c>
      <c r="C35" s="7" t="s">
        <v>120</v>
      </c>
      <c r="D35" s="7">
        <v>106</v>
      </c>
      <c r="E35" s="7">
        <v>1</v>
      </c>
      <c r="F35" s="14"/>
      <c r="G35" s="7">
        <f t="shared" si="0"/>
        <v>139</v>
      </c>
      <c r="H35" s="30" t="str">
        <f t="shared" si="1"/>
        <v/>
      </c>
      <c r="I35" s="30">
        <f t="shared" si="2"/>
        <v>139</v>
      </c>
      <c r="L35" s="16">
        <f t="shared" si="5"/>
        <v>20</v>
      </c>
      <c r="M35" s="30">
        <f t="shared" si="3"/>
        <v>106</v>
      </c>
      <c r="N35" s="1"/>
      <c r="O35" s="16">
        <f t="shared" si="6"/>
        <v>13</v>
      </c>
      <c r="P35" s="30" t="str">
        <f t="shared" si="4"/>
        <v/>
      </c>
    </row>
    <row r="36" spans="1:16" x14ac:dyDescent="0.25">
      <c r="A36" s="7">
        <v>34</v>
      </c>
      <c r="B36" s="5" t="s">
        <v>38</v>
      </c>
      <c r="C36" s="7" t="s">
        <v>119</v>
      </c>
      <c r="D36" s="7">
        <v>88</v>
      </c>
      <c r="E36" s="7">
        <v>1</v>
      </c>
      <c r="F36" s="14"/>
      <c r="G36" s="7">
        <f t="shared" si="0"/>
        <v>122</v>
      </c>
      <c r="H36" s="30">
        <f t="shared" si="1"/>
        <v>122</v>
      </c>
      <c r="I36" s="30" t="str">
        <f t="shared" si="2"/>
        <v/>
      </c>
      <c r="L36" s="16">
        <f t="shared" si="5"/>
        <v>21</v>
      </c>
      <c r="M36" s="30">
        <f t="shared" si="3"/>
        <v>88</v>
      </c>
      <c r="N36" s="1"/>
      <c r="O36" s="16">
        <f t="shared" si="6"/>
        <v>13</v>
      </c>
      <c r="P36" s="30" t="str">
        <f t="shared" si="4"/>
        <v/>
      </c>
    </row>
    <row r="37" spans="1:16" x14ac:dyDescent="0.25">
      <c r="A37" s="7">
        <v>35</v>
      </c>
      <c r="B37" s="5" t="s">
        <v>39</v>
      </c>
      <c r="C37" s="7" t="s">
        <v>119</v>
      </c>
      <c r="D37" s="7">
        <v>80</v>
      </c>
      <c r="E37" s="7">
        <v>1</v>
      </c>
      <c r="F37" s="14"/>
      <c r="G37" s="7">
        <f t="shared" si="0"/>
        <v>115</v>
      </c>
      <c r="H37" s="30" t="str">
        <f t="shared" si="1"/>
        <v/>
      </c>
      <c r="I37" s="30">
        <f t="shared" si="2"/>
        <v>115</v>
      </c>
      <c r="L37" s="16">
        <f t="shared" si="5"/>
        <v>22</v>
      </c>
      <c r="M37" s="30">
        <f t="shared" si="3"/>
        <v>80</v>
      </c>
      <c r="N37" s="1"/>
      <c r="O37" s="16">
        <f t="shared" si="6"/>
        <v>13</v>
      </c>
      <c r="P37" s="30" t="str">
        <f t="shared" si="4"/>
        <v/>
      </c>
    </row>
    <row r="38" spans="1:16" x14ac:dyDescent="0.25">
      <c r="A38" s="7">
        <v>36</v>
      </c>
      <c r="B38" s="5" t="s">
        <v>40</v>
      </c>
      <c r="C38" s="7" t="s">
        <v>119</v>
      </c>
      <c r="D38" s="7">
        <v>119</v>
      </c>
      <c r="E38" s="7">
        <v>1</v>
      </c>
      <c r="F38" s="14"/>
      <c r="G38" s="7">
        <f t="shared" si="0"/>
        <v>155</v>
      </c>
      <c r="H38" s="30" t="str">
        <f t="shared" si="1"/>
        <v/>
      </c>
      <c r="I38" s="30">
        <f t="shared" si="2"/>
        <v>155</v>
      </c>
      <c r="L38" s="16">
        <f t="shared" si="5"/>
        <v>22</v>
      </c>
      <c r="M38" s="30" t="str">
        <f t="shared" si="3"/>
        <v/>
      </c>
      <c r="N38" s="1"/>
      <c r="O38" s="16">
        <f t="shared" si="6"/>
        <v>14</v>
      </c>
      <c r="P38" s="30">
        <f t="shared" si="4"/>
        <v>119</v>
      </c>
    </row>
    <row r="39" spans="1:16" x14ac:dyDescent="0.25">
      <c r="A39" s="7">
        <v>37</v>
      </c>
      <c r="B39" s="5" t="s">
        <v>41</v>
      </c>
      <c r="C39" s="7" t="s">
        <v>120</v>
      </c>
      <c r="D39" s="7">
        <v>219</v>
      </c>
      <c r="E39" s="7">
        <v>1</v>
      </c>
      <c r="F39" s="14"/>
      <c r="G39" s="7">
        <f t="shared" si="0"/>
        <v>256</v>
      </c>
      <c r="H39" s="30">
        <f t="shared" si="1"/>
        <v>256</v>
      </c>
      <c r="I39" s="30" t="str">
        <f t="shared" si="2"/>
        <v/>
      </c>
      <c r="L39" s="16">
        <f t="shared" si="5"/>
        <v>22</v>
      </c>
      <c r="M39" s="30" t="str">
        <f t="shared" si="3"/>
        <v/>
      </c>
      <c r="N39" s="1"/>
      <c r="O39" s="16">
        <f t="shared" si="6"/>
        <v>15</v>
      </c>
      <c r="P39" s="30">
        <f t="shared" si="4"/>
        <v>219</v>
      </c>
    </row>
    <row r="40" spans="1:16" x14ac:dyDescent="0.25">
      <c r="A40" s="7">
        <v>38</v>
      </c>
      <c r="B40" s="5" t="s">
        <v>42</v>
      </c>
      <c r="C40" s="7" t="s">
        <v>119</v>
      </c>
      <c r="D40" s="7">
        <v>126</v>
      </c>
      <c r="E40" s="7">
        <v>1</v>
      </c>
      <c r="F40" s="14"/>
      <c r="G40" s="7">
        <f t="shared" si="0"/>
        <v>164</v>
      </c>
      <c r="H40" s="30">
        <f t="shared" si="1"/>
        <v>164</v>
      </c>
      <c r="I40" s="30" t="str">
        <f t="shared" si="2"/>
        <v/>
      </c>
      <c r="L40" s="16">
        <f t="shared" si="5"/>
        <v>23</v>
      </c>
      <c r="M40" s="30">
        <f t="shared" si="3"/>
        <v>126</v>
      </c>
      <c r="N40" s="1"/>
      <c r="O40" s="16">
        <f t="shared" si="6"/>
        <v>15</v>
      </c>
      <c r="P40" s="30" t="str">
        <f t="shared" si="4"/>
        <v/>
      </c>
    </row>
    <row r="41" spans="1:16" x14ac:dyDescent="0.25">
      <c r="A41" s="7">
        <v>39</v>
      </c>
      <c r="B41" s="5" t="s">
        <v>43</v>
      </c>
      <c r="C41" s="7" t="s">
        <v>119</v>
      </c>
      <c r="D41" s="7">
        <v>114</v>
      </c>
      <c r="E41" s="7">
        <v>1</v>
      </c>
      <c r="F41" s="14"/>
      <c r="G41" s="7">
        <f t="shared" si="0"/>
        <v>153</v>
      </c>
      <c r="H41" s="30" t="str">
        <f t="shared" si="1"/>
        <v/>
      </c>
      <c r="I41" s="30">
        <f t="shared" si="2"/>
        <v>153</v>
      </c>
      <c r="L41" s="16">
        <f t="shared" si="5"/>
        <v>24</v>
      </c>
      <c r="M41" s="30">
        <f t="shared" si="3"/>
        <v>114</v>
      </c>
      <c r="N41" s="1"/>
      <c r="O41" s="16">
        <f t="shared" si="6"/>
        <v>15</v>
      </c>
      <c r="P41" s="30" t="str">
        <f t="shared" si="4"/>
        <v/>
      </c>
    </row>
    <row r="42" spans="1:16" x14ac:dyDescent="0.25">
      <c r="A42" s="7">
        <v>40</v>
      </c>
      <c r="B42" s="5" t="s">
        <v>44</v>
      </c>
      <c r="C42" s="7" t="s">
        <v>119</v>
      </c>
      <c r="D42" s="7">
        <v>125</v>
      </c>
      <c r="E42" s="7">
        <v>1</v>
      </c>
      <c r="F42" s="14"/>
      <c r="G42" s="7">
        <f t="shared" si="0"/>
        <v>165</v>
      </c>
      <c r="H42" s="30" t="str">
        <f t="shared" si="1"/>
        <v/>
      </c>
      <c r="I42" s="30">
        <f t="shared" si="2"/>
        <v>165</v>
      </c>
      <c r="L42" s="16">
        <f t="shared" si="5"/>
        <v>24</v>
      </c>
      <c r="M42" s="30" t="str">
        <f t="shared" si="3"/>
        <v/>
      </c>
      <c r="N42" s="1"/>
      <c r="O42" s="16">
        <f t="shared" si="6"/>
        <v>16</v>
      </c>
      <c r="P42" s="30">
        <f t="shared" si="4"/>
        <v>125</v>
      </c>
    </row>
    <row r="43" spans="1:16" x14ac:dyDescent="0.25">
      <c r="A43" s="7">
        <v>41</v>
      </c>
      <c r="B43" s="5" t="s">
        <v>45</v>
      </c>
      <c r="C43" s="7" t="s">
        <v>119</v>
      </c>
      <c r="D43" s="7">
        <v>95</v>
      </c>
      <c r="E43" s="7">
        <v>1</v>
      </c>
      <c r="F43" s="14"/>
      <c r="G43" s="7">
        <f t="shared" si="0"/>
        <v>136</v>
      </c>
      <c r="H43" s="30">
        <f t="shared" si="1"/>
        <v>136</v>
      </c>
      <c r="I43" s="30" t="str">
        <f t="shared" si="2"/>
        <v/>
      </c>
      <c r="L43" s="16">
        <f t="shared" si="5"/>
        <v>24</v>
      </c>
      <c r="M43" s="30" t="str">
        <f t="shared" si="3"/>
        <v/>
      </c>
      <c r="N43" s="1"/>
      <c r="O43" s="16">
        <f t="shared" si="6"/>
        <v>17</v>
      </c>
      <c r="P43" s="30">
        <f t="shared" si="4"/>
        <v>95</v>
      </c>
    </row>
    <row r="44" spans="1:16" x14ac:dyDescent="0.25">
      <c r="A44" s="7">
        <v>42</v>
      </c>
      <c r="B44" s="5" t="s">
        <v>46</v>
      </c>
      <c r="C44" s="7" t="s">
        <v>119</v>
      </c>
      <c r="D44" s="7">
        <v>95</v>
      </c>
      <c r="E44" s="7">
        <v>1</v>
      </c>
      <c r="F44" s="14"/>
      <c r="G44" s="7">
        <f t="shared" si="0"/>
        <v>137</v>
      </c>
      <c r="H44" s="30" t="str">
        <f t="shared" si="1"/>
        <v/>
      </c>
      <c r="I44" s="30">
        <f t="shared" si="2"/>
        <v>137</v>
      </c>
      <c r="L44" s="16">
        <f t="shared" si="5"/>
        <v>24</v>
      </c>
      <c r="M44" s="30" t="str">
        <f t="shared" si="3"/>
        <v/>
      </c>
      <c r="N44" s="1"/>
      <c r="O44" s="16">
        <f t="shared" si="6"/>
        <v>18</v>
      </c>
      <c r="P44" s="30">
        <f t="shared" si="4"/>
        <v>95</v>
      </c>
    </row>
    <row r="45" spans="1:16" x14ac:dyDescent="0.25">
      <c r="A45" s="7">
        <v>43</v>
      </c>
      <c r="B45" s="5" t="s">
        <v>47</v>
      </c>
      <c r="C45" s="7" t="s">
        <v>119</v>
      </c>
      <c r="D45" s="7">
        <v>132</v>
      </c>
      <c r="E45" s="7">
        <v>1</v>
      </c>
      <c r="F45" s="14"/>
      <c r="G45" s="7">
        <f t="shared" si="0"/>
        <v>175</v>
      </c>
      <c r="H45" s="30" t="str">
        <f t="shared" si="1"/>
        <v/>
      </c>
      <c r="I45" s="30">
        <f t="shared" si="2"/>
        <v>175</v>
      </c>
      <c r="L45" s="16">
        <f t="shared" si="5"/>
        <v>25</v>
      </c>
      <c r="M45" s="30">
        <f t="shared" si="3"/>
        <v>132</v>
      </c>
      <c r="N45" s="1"/>
      <c r="O45" s="16">
        <f t="shared" si="6"/>
        <v>18</v>
      </c>
      <c r="P45" s="30" t="str">
        <f t="shared" si="4"/>
        <v/>
      </c>
    </row>
    <row r="46" spans="1:16" x14ac:dyDescent="0.25">
      <c r="A46" s="7">
        <v>44</v>
      </c>
      <c r="B46" s="5" t="s">
        <v>48</v>
      </c>
      <c r="C46" s="7" t="s">
        <v>119</v>
      </c>
      <c r="D46" s="7">
        <v>103</v>
      </c>
      <c r="E46" s="7">
        <v>1</v>
      </c>
      <c r="F46" s="14"/>
      <c r="G46" s="7">
        <f t="shared" si="0"/>
        <v>147</v>
      </c>
      <c r="H46" s="30" t="str">
        <f t="shared" si="1"/>
        <v/>
      </c>
      <c r="I46" s="30">
        <f t="shared" si="2"/>
        <v>147</v>
      </c>
      <c r="L46" s="16">
        <f t="shared" si="5"/>
        <v>25</v>
      </c>
      <c r="M46" s="30" t="str">
        <f t="shared" si="3"/>
        <v/>
      </c>
      <c r="N46" s="1"/>
      <c r="O46" s="16">
        <f t="shared" si="6"/>
        <v>19</v>
      </c>
      <c r="P46" s="30">
        <f t="shared" si="4"/>
        <v>103</v>
      </c>
    </row>
    <row r="47" spans="1:16" x14ac:dyDescent="0.25">
      <c r="A47" s="7">
        <v>45</v>
      </c>
      <c r="B47" s="5" t="s">
        <v>49</v>
      </c>
      <c r="C47" s="7" t="s">
        <v>119</v>
      </c>
      <c r="D47" s="7">
        <v>82</v>
      </c>
      <c r="E47" s="7">
        <v>1</v>
      </c>
      <c r="F47" s="14"/>
      <c r="G47" s="7">
        <f t="shared" si="0"/>
        <v>127</v>
      </c>
      <c r="H47" s="30" t="str">
        <f t="shared" si="1"/>
        <v/>
      </c>
      <c r="I47" s="30">
        <f t="shared" si="2"/>
        <v>127</v>
      </c>
      <c r="L47" s="16">
        <f t="shared" si="5"/>
        <v>26</v>
      </c>
      <c r="M47" s="30">
        <f t="shared" si="3"/>
        <v>82</v>
      </c>
      <c r="N47" s="1"/>
      <c r="O47" s="16">
        <f t="shared" si="6"/>
        <v>19</v>
      </c>
      <c r="P47" s="30" t="str">
        <f t="shared" si="4"/>
        <v/>
      </c>
    </row>
    <row r="48" spans="1:16" x14ac:dyDescent="0.25">
      <c r="A48" s="7">
        <v>46</v>
      </c>
      <c r="B48" s="5" t="s">
        <v>50</v>
      </c>
      <c r="C48" s="7" t="s">
        <v>119</v>
      </c>
      <c r="D48" s="7">
        <v>81</v>
      </c>
      <c r="E48" s="7">
        <v>1</v>
      </c>
      <c r="F48" s="14"/>
      <c r="G48" s="7">
        <f t="shared" si="0"/>
        <v>127</v>
      </c>
      <c r="H48" s="30" t="str">
        <f t="shared" si="1"/>
        <v/>
      </c>
      <c r="I48" s="30">
        <f t="shared" si="2"/>
        <v>127</v>
      </c>
      <c r="L48" s="16">
        <f t="shared" si="5"/>
        <v>26</v>
      </c>
      <c r="M48" s="30" t="str">
        <f t="shared" si="3"/>
        <v/>
      </c>
      <c r="N48" s="1"/>
      <c r="O48" s="16">
        <f t="shared" si="6"/>
        <v>20</v>
      </c>
      <c r="P48" s="30">
        <f t="shared" si="4"/>
        <v>81</v>
      </c>
    </row>
    <row r="49" spans="1:16" x14ac:dyDescent="0.25">
      <c r="A49" s="7">
        <v>47</v>
      </c>
      <c r="B49" s="5" t="s">
        <v>51</v>
      </c>
      <c r="C49" s="7" t="s">
        <v>120</v>
      </c>
      <c r="D49" s="7">
        <v>85</v>
      </c>
      <c r="E49" s="7">
        <v>1</v>
      </c>
      <c r="F49" s="14"/>
      <c r="G49" s="7">
        <f t="shared" si="0"/>
        <v>132</v>
      </c>
      <c r="H49" s="30">
        <f t="shared" si="1"/>
        <v>132</v>
      </c>
      <c r="I49" s="30" t="str">
        <f t="shared" si="2"/>
        <v/>
      </c>
      <c r="L49" s="16">
        <f t="shared" si="5"/>
        <v>26</v>
      </c>
      <c r="M49" s="30" t="str">
        <f t="shared" si="3"/>
        <v/>
      </c>
      <c r="N49" s="1"/>
      <c r="O49" s="16">
        <f t="shared" si="6"/>
        <v>21</v>
      </c>
      <c r="P49" s="30">
        <f t="shared" si="4"/>
        <v>85</v>
      </c>
    </row>
    <row r="50" spans="1:16" x14ac:dyDescent="0.25">
      <c r="A50" s="7">
        <v>48</v>
      </c>
      <c r="B50" s="5" t="s">
        <v>52</v>
      </c>
      <c r="C50" s="7" t="s">
        <v>120</v>
      </c>
      <c r="D50" s="7">
        <v>77</v>
      </c>
      <c r="E50" s="7">
        <v>1</v>
      </c>
      <c r="F50" s="14"/>
      <c r="G50" s="7">
        <f t="shared" si="0"/>
        <v>125</v>
      </c>
      <c r="H50" s="30" t="str">
        <f t="shared" si="1"/>
        <v/>
      </c>
      <c r="I50" s="30">
        <f t="shared" si="2"/>
        <v>125</v>
      </c>
      <c r="L50" s="16">
        <f t="shared" si="5"/>
        <v>26</v>
      </c>
      <c r="M50" s="30" t="str">
        <f t="shared" si="3"/>
        <v/>
      </c>
      <c r="N50" s="1"/>
      <c r="O50" s="16">
        <f t="shared" si="6"/>
        <v>22</v>
      </c>
      <c r="P50" s="30">
        <f t="shared" si="4"/>
        <v>77</v>
      </c>
    </row>
    <row r="51" spans="1:16" x14ac:dyDescent="0.25">
      <c r="A51" s="7">
        <v>49</v>
      </c>
      <c r="B51" s="5" t="s">
        <v>53</v>
      </c>
      <c r="C51" s="7" t="s">
        <v>120</v>
      </c>
      <c r="D51" s="7">
        <v>67</v>
      </c>
      <c r="E51" s="7">
        <v>1</v>
      </c>
      <c r="F51" s="14"/>
      <c r="G51" s="7">
        <f t="shared" si="0"/>
        <v>116</v>
      </c>
      <c r="H51" s="30">
        <f t="shared" si="1"/>
        <v>116</v>
      </c>
      <c r="I51" s="30" t="str">
        <f t="shared" si="2"/>
        <v/>
      </c>
      <c r="L51" s="16">
        <f t="shared" si="5"/>
        <v>26</v>
      </c>
      <c r="M51" s="30" t="str">
        <f t="shared" si="3"/>
        <v/>
      </c>
      <c r="N51" s="1"/>
      <c r="O51" s="16">
        <f t="shared" si="6"/>
        <v>23</v>
      </c>
      <c r="P51" s="30">
        <f t="shared" si="4"/>
        <v>67</v>
      </c>
    </row>
    <row r="52" spans="1:16" x14ac:dyDescent="0.25">
      <c r="A52" s="7">
        <v>50</v>
      </c>
      <c r="B52" s="5" t="s">
        <v>54</v>
      </c>
      <c r="C52" s="7" t="s">
        <v>119</v>
      </c>
      <c r="D52" s="7">
        <v>95</v>
      </c>
      <c r="E52" s="7">
        <v>1</v>
      </c>
      <c r="F52" s="14"/>
      <c r="G52" s="7">
        <f t="shared" si="0"/>
        <v>145</v>
      </c>
      <c r="H52" s="30" t="str">
        <f t="shared" si="1"/>
        <v/>
      </c>
      <c r="I52" s="30">
        <f t="shared" si="2"/>
        <v>145</v>
      </c>
      <c r="L52" s="16">
        <f t="shared" si="5"/>
        <v>26</v>
      </c>
      <c r="M52" s="30" t="str">
        <f t="shared" si="3"/>
        <v/>
      </c>
      <c r="N52" s="1"/>
      <c r="O52" s="16">
        <f t="shared" si="6"/>
        <v>24</v>
      </c>
      <c r="P52" s="30">
        <f t="shared" si="4"/>
        <v>95</v>
      </c>
    </row>
    <row r="53" spans="1:16" x14ac:dyDescent="0.25">
      <c r="A53" s="7">
        <v>51</v>
      </c>
      <c r="B53" s="5" t="s">
        <v>55</v>
      </c>
      <c r="C53" s="7" t="s">
        <v>119</v>
      </c>
      <c r="D53" s="7">
        <v>111</v>
      </c>
      <c r="E53" s="7">
        <v>1</v>
      </c>
      <c r="F53" s="14"/>
      <c r="G53" s="7">
        <f t="shared" si="0"/>
        <v>162</v>
      </c>
      <c r="H53" s="30">
        <f t="shared" si="1"/>
        <v>162</v>
      </c>
      <c r="I53" s="30" t="str">
        <f t="shared" si="2"/>
        <v/>
      </c>
      <c r="L53" s="16">
        <f t="shared" si="5"/>
        <v>26</v>
      </c>
      <c r="M53" s="30" t="str">
        <f t="shared" si="3"/>
        <v/>
      </c>
      <c r="N53" s="1"/>
      <c r="O53" s="16">
        <f t="shared" si="6"/>
        <v>25</v>
      </c>
      <c r="P53" s="30">
        <f t="shared" si="4"/>
        <v>111</v>
      </c>
    </row>
    <row r="54" spans="1:16" x14ac:dyDescent="0.25">
      <c r="A54" s="7">
        <v>52</v>
      </c>
      <c r="B54" s="5" t="s">
        <v>56</v>
      </c>
      <c r="C54" s="7" t="s">
        <v>119</v>
      </c>
      <c r="D54" s="7">
        <v>101</v>
      </c>
      <c r="E54" s="7">
        <v>1</v>
      </c>
      <c r="F54" s="14"/>
      <c r="G54" s="7">
        <f t="shared" si="0"/>
        <v>153</v>
      </c>
      <c r="H54" s="30" t="str">
        <f t="shared" si="1"/>
        <v/>
      </c>
      <c r="I54" s="30">
        <f t="shared" si="2"/>
        <v>153</v>
      </c>
      <c r="L54" s="16">
        <f t="shared" si="5"/>
        <v>26</v>
      </c>
      <c r="M54" s="30" t="str">
        <f t="shared" si="3"/>
        <v/>
      </c>
      <c r="N54" s="1"/>
      <c r="O54" s="16">
        <f t="shared" si="6"/>
        <v>26</v>
      </c>
      <c r="P54" s="30">
        <f t="shared" si="4"/>
        <v>101</v>
      </c>
    </row>
    <row r="55" spans="1:16" x14ac:dyDescent="0.25">
      <c r="A55" s="7">
        <v>53</v>
      </c>
      <c r="B55" s="5" t="s">
        <v>57</v>
      </c>
      <c r="C55" s="7" t="s">
        <v>119</v>
      </c>
      <c r="D55" s="7">
        <v>115</v>
      </c>
      <c r="E55" s="7">
        <v>1</v>
      </c>
      <c r="F55" s="14"/>
      <c r="G55" s="7">
        <f t="shared" si="0"/>
        <v>168</v>
      </c>
      <c r="H55" s="30">
        <f t="shared" si="1"/>
        <v>168</v>
      </c>
      <c r="I55" s="30" t="str">
        <f t="shared" si="2"/>
        <v/>
      </c>
      <c r="L55" s="16">
        <f t="shared" si="5"/>
        <v>26</v>
      </c>
      <c r="M55" s="30" t="str">
        <f t="shared" si="3"/>
        <v/>
      </c>
      <c r="N55" s="1"/>
      <c r="O55" s="16">
        <f t="shared" si="6"/>
        <v>27</v>
      </c>
      <c r="P55" s="30">
        <f t="shared" si="4"/>
        <v>115</v>
      </c>
    </row>
    <row r="56" spans="1:16" x14ac:dyDescent="0.25">
      <c r="A56" s="7">
        <v>54</v>
      </c>
      <c r="B56" s="5" t="s">
        <v>58</v>
      </c>
      <c r="C56" s="7" t="s">
        <v>119</v>
      </c>
      <c r="D56" s="7">
        <v>109</v>
      </c>
      <c r="E56" s="7">
        <v>1</v>
      </c>
      <c r="F56" s="14"/>
      <c r="G56" s="7">
        <f t="shared" si="0"/>
        <v>163</v>
      </c>
      <c r="H56" s="30" t="str">
        <f t="shared" si="1"/>
        <v/>
      </c>
      <c r="I56" s="30">
        <f t="shared" si="2"/>
        <v>163</v>
      </c>
      <c r="L56" s="16">
        <f t="shared" si="5"/>
        <v>26</v>
      </c>
      <c r="M56" s="30" t="str">
        <f t="shared" si="3"/>
        <v/>
      </c>
      <c r="N56" s="1"/>
      <c r="O56" s="16">
        <f t="shared" si="6"/>
        <v>28</v>
      </c>
      <c r="P56" s="30">
        <f t="shared" si="4"/>
        <v>109</v>
      </c>
    </row>
    <row r="57" spans="1:16" x14ac:dyDescent="0.25">
      <c r="A57" s="7">
        <v>55</v>
      </c>
      <c r="B57" s="5" t="s">
        <v>59</v>
      </c>
      <c r="C57" s="7" t="s">
        <v>119</v>
      </c>
      <c r="D57" s="7">
        <v>133</v>
      </c>
      <c r="E57" s="7">
        <v>1</v>
      </c>
      <c r="F57" s="14"/>
      <c r="G57" s="7">
        <f t="shared" si="0"/>
        <v>188</v>
      </c>
      <c r="H57" s="30">
        <f t="shared" si="1"/>
        <v>188</v>
      </c>
      <c r="I57" s="30" t="str">
        <f t="shared" si="2"/>
        <v/>
      </c>
      <c r="L57" s="16">
        <f t="shared" si="5"/>
        <v>26</v>
      </c>
      <c r="M57" s="30" t="str">
        <f t="shared" si="3"/>
        <v/>
      </c>
      <c r="N57" s="1"/>
      <c r="O57" s="16">
        <f t="shared" si="6"/>
        <v>29</v>
      </c>
      <c r="P57" s="30">
        <f t="shared" si="4"/>
        <v>133</v>
      </c>
    </row>
    <row r="58" spans="1:16" x14ac:dyDescent="0.25">
      <c r="A58" s="7">
        <v>56</v>
      </c>
      <c r="B58" s="5" t="s">
        <v>60</v>
      </c>
      <c r="C58" s="7" t="s">
        <v>119</v>
      </c>
      <c r="D58" s="7">
        <v>152</v>
      </c>
      <c r="E58" s="7">
        <v>1</v>
      </c>
      <c r="F58" s="14"/>
      <c r="G58" s="7">
        <f t="shared" si="0"/>
        <v>208</v>
      </c>
      <c r="H58" s="30">
        <f t="shared" si="1"/>
        <v>208</v>
      </c>
      <c r="I58" s="30" t="str">
        <f t="shared" si="2"/>
        <v/>
      </c>
      <c r="L58" s="16">
        <f t="shared" si="5"/>
        <v>27</v>
      </c>
      <c r="M58" s="30">
        <f t="shared" si="3"/>
        <v>152</v>
      </c>
      <c r="N58" s="1"/>
      <c r="O58" s="16">
        <f t="shared" si="6"/>
        <v>29</v>
      </c>
      <c r="P58" s="30" t="str">
        <f t="shared" si="4"/>
        <v/>
      </c>
    </row>
    <row r="59" spans="1:16" x14ac:dyDescent="0.25">
      <c r="A59" s="7">
        <v>57</v>
      </c>
      <c r="B59" s="5" t="s">
        <v>61</v>
      </c>
      <c r="C59" s="7" t="s">
        <v>120</v>
      </c>
      <c r="D59" s="7">
        <v>86</v>
      </c>
      <c r="E59" s="7">
        <v>1</v>
      </c>
      <c r="F59" s="14"/>
      <c r="G59" s="7">
        <f t="shared" si="0"/>
        <v>143</v>
      </c>
      <c r="H59" s="30" t="str">
        <f t="shared" si="1"/>
        <v/>
      </c>
      <c r="I59" s="30">
        <f t="shared" si="2"/>
        <v>143</v>
      </c>
      <c r="L59" s="16">
        <f t="shared" si="5"/>
        <v>28</v>
      </c>
      <c r="M59" s="30">
        <f t="shared" si="3"/>
        <v>86</v>
      </c>
      <c r="N59" s="1"/>
      <c r="O59" s="16">
        <f t="shared" si="6"/>
        <v>29</v>
      </c>
      <c r="P59" s="30" t="str">
        <f t="shared" si="4"/>
        <v/>
      </c>
    </row>
    <row r="60" spans="1:16" x14ac:dyDescent="0.25">
      <c r="A60" s="7">
        <v>58</v>
      </c>
      <c r="B60" s="5" t="s">
        <v>62</v>
      </c>
      <c r="C60" s="7" t="s">
        <v>120</v>
      </c>
      <c r="D60" s="7">
        <v>80</v>
      </c>
      <c r="E60" s="7">
        <v>1</v>
      </c>
      <c r="F60" s="14"/>
      <c r="G60" s="7">
        <f t="shared" si="0"/>
        <v>138</v>
      </c>
      <c r="H60" s="30">
        <f t="shared" si="1"/>
        <v>138</v>
      </c>
      <c r="I60" s="30" t="str">
        <f t="shared" si="2"/>
        <v/>
      </c>
      <c r="L60" s="16">
        <f t="shared" si="5"/>
        <v>29</v>
      </c>
      <c r="M60" s="30">
        <f t="shared" si="3"/>
        <v>80</v>
      </c>
      <c r="N60" s="1"/>
      <c r="O60" s="16">
        <f t="shared" si="6"/>
        <v>29</v>
      </c>
      <c r="P60" s="30" t="str">
        <f t="shared" si="4"/>
        <v/>
      </c>
    </row>
    <row r="61" spans="1:16" x14ac:dyDescent="0.25">
      <c r="A61" s="7">
        <v>59</v>
      </c>
      <c r="B61" s="5" t="s">
        <v>63</v>
      </c>
      <c r="C61" s="7" t="s">
        <v>120</v>
      </c>
      <c r="D61" s="7">
        <v>83</v>
      </c>
      <c r="E61" s="7">
        <v>1</v>
      </c>
      <c r="F61" s="14"/>
      <c r="G61" s="7">
        <f t="shared" si="0"/>
        <v>142</v>
      </c>
      <c r="H61" s="30">
        <f t="shared" si="1"/>
        <v>142</v>
      </c>
      <c r="I61" s="30" t="str">
        <f t="shared" si="2"/>
        <v/>
      </c>
      <c r="L61" s="16">
        <f t="shared" si="5"/>
        <v>29</v>
      </c>
      <c r="M61" s="30" t="str">
        <f t="shared" si="3"/>
        <v/>
      </c>
      <c r="N61" s="1"/>
      <c r="O61" s="16">
        <f t="shared" si="6"/>
        <v>30</v>
      </c>
      <c r="P61" s="30">
        <f t="shared" si="4"/>
        <v>83</v>
      </c>
    </row>
    <row r="62" spans="1:16" x14ac:dyDescent="0.25">
      <c r="A62" s="7">
        <v>60</v>
      </c>
      <c r="B62" s="5" t="s">
        <v>64</v>
      </c>
      <c r="C62" s="7" t="s">
        <v>120</v>
      </c>
      <c r="D62" s="7">
        <v>73</v>
      </c>
      <c r="E62" s="7">
        <v>1</v>
      </c>
      <c r="F62" s="14"/>
      <c r="G62" s="7">
        <f t="shared" si="0"/>
        <v>133</v>
      </c>
      <c r="H62" s="30" t="str">
        <f t="shared" si="1"/>
        <v/>
      </c>
      <c r="I62" s="30">
        <f t="shared" si="2"/>
        <v>133</v>
      </c>
      <c r="L62" s="16">
        <f t="shared" si="5"/>
        <v>29</v>
      </c>
      <c r="M62" s="30" t="str">
        <f t="shared" si="3"/>
        <v/>
      </c>
      <c r="N62" s="1"/>
      <c r="O62" s="16">
        <f t="shared" si="6"/>
        <v>31</v>
      </c>
      <c r="P62" s="30">
        <f t="shared" si="4"/>
        <v>73</v>
      </c>
    </row>
    <row r="63" spans="1:16" x14ac:dyDescent="0.25">
      <c r="A63" s="7">
        <v>61</v>
      </c>
      <c r="B63" s="5" t="s">
        <v>65</v>
      </c>
      <c r="C63" s="7" t="s">
        <v>120</v>
      </c>
      <c r="D63" s="7">
        <v>75</v>
      </c>
      <c r="E63" s="7">
        <v>1</v>
      </c>
      <c r="F63" s="14"/>
      <c r="G63" s="7">
        <f t="shared" si="0"/>
        <v>136</v>
      </c>
      <c r="H63" s="30">
        <f t="shared" si="1"/>
        <v>136</v>
      </c>
      <c r="I63" s="30" t="str">
        <f t="shared" si="2"/>
        <v/>
      </c>
      <c r="L63" s="16">
        <f t="shared" si="5"/>
        <v>29</v>
      </c>
      <c r="M63" s="30" t="str">
        <f t="shared" si="3"/>
        <v/>
      </c>
      <c r="N63" s="1"/>
      <c r="O63" s="16">
        <f t="shared" si="6"/>
        <v>32</v>
      </c>
      <c r="P63" s="30">
        <f t="shared" si="4"/>
        <v>75</v>
      </c>
    </row>
    <row r="64" spans="1:16" x14ac:dyDescent="0.25">
      <c r="A64" s="7">
        <v>62</v>
      </c>
      <c r="B64" s="5" t="s">
        <v>66</v>
      </c>
      <c r="C64" s="7" t="s">
        <v>120</v>
      </c>
      <c r="D64" s="7">
        <v>73</v>
      </c>
      <c r="E64" s="7">
        <v>1</v>
      </c>
      <c r="F64" s="14"/>
      <c r="G64" s="7">
        <f t="shared" si="0"/>
        <v>135</v>
      </c>
      <c r="H64" s="30" t="str">
        <f t="shared" si="1"/>
        <v/>
      </c>
      <c r="I64" s="30">
        <f t="shared" si="2"/>
        <v>135</v>
      </c>
      <c r="L64" s="16">
        <f t="shared" si="5"/>
        <v>29</v>
      </c>
      <c r="M64" s="30" t="str">
        <f t="shared" si="3"/>
        <v/>
      </c>
      <c r="N64" s="1"/>
      <c r="O64" s="16">
        <f t="shared" si="6"/>
        <v>33</v>
      </c>
      <c r="P64" s="30">
        <f t="shared" si="4"/>
        <v>73</v>
      </c>
    </row>
    <row r="65" spans="1:16" x14ac:dyDescent="0.25">
      <c r="A65" s="7">
        <v>63</v>
      </c>
      <c r="B65" s="5" t="s">
        <v>67</v>
      </c>
      <c r="C65" s="7" t="s">
        <v>120</v>
      </c>
      <c r="D65" s="7">
        <v>74</v>
      </c>
      <c r="E65" s="7">
        <v>1</v>
      </c>
      <c r="F65" s="14"/>
      <c r="G65" s="7">
        <f t="shared" si="0"/>
        <v>137</v>
      </c>
      <c r="H65" s="30" t="str">
        <f t="shared" si="1"/>
        <v/>
      </c>
      <c r="I65" s="30">
        <f t="shared" si="2"/>
        <v>137</v>
      </c>
      <c r="L65" s="16">
        <f t="shared" si="5"/>
        <v>30</v>
      </c>
      <c r="M65" s="30">
        <f t="shared" si="3"/>
        <v>74</v>
      </c>
      <c r="N65" s="1"/>
      <c r="O65" s="16">
        <f t="shared" si="6"/>
        <v>33</v>
      </c>
      <c r="P65" s="30" t="str">
        <f t="shared" si="4"/>
        <v/>
      </c>
    </row>
    <row r="66" spans="1:16" x14ac:dyDescent="0.25">
      <c r="A66" s="7">
        <v>64</v>
      </c>
      <c r="B66" s="5" t="s">
        <v>68</v>
      </c>
      <c r="C66" s="7" t="s">
        <v>120</v>
      </c>
      <c r="D66" s="7">
        <v>82</v>
      </c>
      <c r="E66" s="7">
        <v>1</v>
      </c>
      <c r="F66" s="14"/>
      <c r="G66" s="7">
        <f t="shared" si="0"/>
        <v>146</v>
      </c>
      <c r="H66" s="30">
        <f t="shared" si="1"/>
        <v>146</v>
      </c>
      <c r="I66" s="30" t="str">
        <f t="shared" si="2"/>
        <v/>
      </c>
      <c r="L66" s="16">
        <f t="shared" si="5"/>
        <v>31</v>
      </c>
      <c r="M66" s="30">
        <f t="shared" si="3"/>
        <v>82</v>
      </c>
      <c r="N66" s="1"/>
      <c r="O66" s="16">
        <f t="shared" si="6"/>
        <v>33</v>
      </c>
      <c r="P66" s="30" t="str">
        <f t="shared" si="4"/>
        <v/>
      </c>
    </row>
    <row r="67" spans="1:16" x14ac:dyDescent="0.25">
      <c r="A67" s="7">
        <v>65</v>
      </c>
      <c r="B67" s="5" t="s">
        <v>69</v>
      </c>
      <c r="C67" s="7" t="s">
        <v>120</v>
      </c>
      <c r="D67" s="7">
        <v>77</v>
      </c>
      <c r="E67" s="7">
        <v>1</v>
      </c>
      <c r="F67" s="14"/>
      <c r="G67" s="7">
        <f t="shared" si="0"/>
        <v>142</v>
      </c>
      <c r="H67" s="30">
        <f t="shared" si="1"/>
        <v>142</v>
      </c>
      <c r="I67" s="30" t="str">
        <f t="shared" si="2"/>
        <v/>
      </c>
      <c r="L67" s="16">
        <f t="shared" si="5"/>
        <v>31</v>
      </c>
      <c r="M67" s="30" t="str">
        <f t="shared" si="3"/>
        <v/>
      </c>
      <c r="N67" s="1"/>
      <c r="O67" s="16">
        <f t="shared" si="6"/>
        <v>34</v>
      </c>
      <c r="P67" s="30">
        <f t="shared" si="4"/>
        <v>77</v>
      </c>
    </row>
    <row r="68" spans="1:16" x14ac:dyDescent="0.25">
      <c r="A68" s="7">
        <v>66</v>
      </c>
      <c r="B68" s="5" t="s">
        <v>70</v>
      </c>
      <c r="C68" s="7" t="s">
        <v>120</v>
      </c>
      <c r="D68" s="7">
        <v>78</v>
      </c>
      <c r="E68" s="7">
        <v>1</v>
      </c>
      <c r="F68" s="14"/>
      <c r="G68" s="7">
        <f t="shared" ref="G68:G116" si="7">$D68+$A68</f>
        <v>144</v>
      </c>
      <c r="H68" s="30">
        <f t="shared" ref="H68:H116" si="8">IF(G68=2*INT(G68/2),G68,"")</f>
        <v>144</v>
      </c>
      <c r="I68" s="30" t="str">
        <f t="shared" ref="I68:I116" si="9">IF(G68&lt;&gt;2*INT(G68/2),G68,"")</f>
        <v/>
      </c>
      <c r="L68" s="16">
        <f t="shared" si="5"/>
        <v>32</v>
      </c>
      <c r="M68" s="30">
        <f t="shared" ref="M68:M116" si="10">IF($D68=2*INT($D68/2),$D68,"")</f>
        <v>78</v>
      </c>
      <c r="N68" s="1"/>
      <c r="O68" s="16">
        <f t="shared" si="6"/>
        <v>34</v>
      </c>
      <c r="P68" s="30" t="str">
        <f t="shared" ref="P68:P116" si="11">IF($D68&lt;&gt;2*INT($D68/2),$D68,"")</f>
        <v/>
      </c>
    </row>
    <row r="69" spans="1:16" x14ac:dyDescent="0.25">
      <c r="A69" s="7">
        <v>67</v>
      </c>
      <c r="B69" s="5" t="s">
        <v>71</v>
      </c>
      <c r="C69" s="7" t="s">
        <v>119</v>
      </c>
      <c r="D69" s="7">
        <v>97</v>
      </c>
      <c r="E69" s="7">
        <v>1</v>
      </c>
      <c r="F69" s="14"/>
      <c r="G69" s="7">
        <f t="shared" si="7"/>
        <v>164</v>
      </c>
      <c r="H69" s="30">
        <f t="shared" si="8"/>
        <v>164</v>
      </c>
      <c r="I69" s="30" t="str">
        <f t="shared" si="9"/>
        <v/>
      </c>
      <c r="L69" s="16">
        <f t="shared" si="5"/>
        <v>32</v>
      </c>
      <c r="M69" s="30" t="str">
        <f t="shared" si="10"/>
        <v/>
      </c>
      <c r="N69" s="1"/>
      <c r="O69" s="16">
        <f t="shared" si="6"/>
        <v>35</v>
      </c>
      <c r="P69" s="30">
        <f t="shared" si="11"/>
        <v>97</v>
      </c>
    </row>
    <row r="70" spans="1:16" x14ac:dyDescent="0.25">
      <c r="A70" s="7">
        <v>68</v>
      </c>
      <c r="B70" s="5" t="s">
        <v>72</v>
      </c>
      <c r="C70" s="7" t="s">
        <v>119</v>
      </c>
      <c r="D70" s="7">
        <v>120</v>
      </c>
      <c r="E70" s="7">
        <v>1</v>
      </c>
      <c r="F70" s="14"/>
      <c r="G70" s="7">
        <f t="shared" si="7"/>
        <v>188</v>
      </c>
      <c r="H70" s="30">
        <f t="shared" si="8"/>
        <v>188</v>
      </c>
      <c r="I70" s="30" t="str">
        <f t="shared" si="9"/>
        <v/>
      </c>
      <c r="L70" s="16">
        <f t="shared" ref="L70:L116" si="12">IF(M70&lt;&gt;"",L69+1,L69)</f>
        <v>33</v>
      </c>
      <c r="M70" s="30">
        <f t="shared" si="10"/>
        <v>120</v>
      </c>
      <c r="N70" s="1"/>
      <c r="O70" s="16">
        <f t="shared" ref="O70:O116" si="13">IF(P70&lt;&gt;"",O69+1,O69)</f>
        <v>35</v>
      </c>
      <c r="P70" s="30" t="str">
        <f t="shared" si="11"/>
        <v/>
      </c>
    </row>
    <row r="71" spans="1:16" x14ac:dyDescent="0.25">
      <c r="A71" s="7">
        <v>69</v>
      </c>
      <c r="B71" s="5" t="s">
        <v>73</v>
      </c>
      <c r="C71" s="7" t="s">
        <v>119</v>
      </c>
      <c r="D71" s="7">
        <v>121</v>
      </c>
      <c r="E71" s="7">
        <v>1</v>
      </c>
      <c r="F71" s="14"/>
      <c r="G71" s="7">
        <f t="shared" si="7"/>
        <v>190</v>
      </c>
      <c r="H71" s="30">
        <f t="shared" si="8"/>
        <v>190</v>
      </c>
      <c r="I71" s="30" t="str">
        <f t="shared" si="9"/>
        <v/>
      </c>
      <c r="L71" s="16">
        <f t="shared" si="12"/>
        <v>33</v>
      </c>
      <c r="M71" s="30" t="str">
        <f t="shared" si="10"/>
        <v/>
      </c>
      <c r="N71" s="1"/>
      <c r="O71" s="16">
        <f t="shared" si="13"/>
        <v>36</v>
      </c>
      <c r="P71" s="30">
        <f t="shared" si="11"/>
        <v>121</v>
      </c>
    </row>
    <row r="72" spans="1:16" x14ac:dyDescent="0.25">
      <c r="A72" s="7">
        <v>70</v>
      </c>
      <c r="B72" s="5" t="s">
        <v>74</v>
      </c>
      <c r="C72" s="7" t="s">
        <v>119</v>
      </c>
      <c r="D72" s="7">
        <v>114</v>
      </c>
      <c r="E72" s="7">
        <v>1</v>
      </c>
      <c r="F72" s="14"/>
      <c r="G72" s="7">
        <f t="shared" si="7"/>
        <v>184</v>
      </c>
      <c r="H72" s="30">
        <f t="shared" si="8"/>
        <v>184</v>
      </c>
      <c r="I72" s="30" t="str">
        <f t="shared" si="9"/>
        <v/>
      </c>
      <c r="L72" s="16">
        <f t="shared" si="12"/>
        <v>34</v>
      </c>
      <c r="M72" s="30">
        <f t="shared" si="10"/>
        <v>114</v>
      </c>
      <c r="N72" s="1"/>
      <c r="O72" s="16">
        <f t="shared" si="13"/>
        <v>36</v>
      </c>
      <c r="P72" s="30" t="str">
        <f t="shared" si="11"/>
        <v/>
      </c>
    </row>
    <row r="73" spans="1:16" x14ac:dyDescent="0.25">
      <c r="A73" s="7">
        <v>71</v>
      </c>
      <c r="B73" s="5" t="s">
        <v>75</v>
      </c>
      <c r="C73" s="7" t="s">
        <v>119</v>
      </c>
      <c r="D73" s="7">
        <v>99</v>
      </c>
      <c r="E73" s="7">
        <v>1</v>
      </c>
      <c r="F73" s="14"/>
      <c r="G73" s="7">
        <f t="shared" si="7"/>
        <v>170</v>
      </c>
      <c r="H73" s="30">
        <f t="shared" si="8"/>
        <v>170</v>
      </c>
      <c r="I73" s="30" t="str">
        <f t="shared" si="9"/>
        <v/>
      </c>
      <c r="L73" s="16">
        <f t="shared" si="12"/>
        <v>34</v>
      </c>
      <c r="M73" s="30" t="str">
        <f t="shared" si="10"/>
        <v/>
      </c>
      <c r="N73" s="1"/>
      <c r="O73" s="16">
        <f t="shared" si="13"/>
        <v>37</v>
      </c>
      <c r="P73" s="30">
        <f t="shared" si="11"/>
        <v>99</v>
      </c>
    </row>
    <row r="74" spans="1:16" x14ac:dyDescent="0.25">
      <c r="A74" s="7">
        <v>72</v>
      </c>
      <c r="B74" s="5" t="s">
        <v>76</v>
      </c>
      <c r="C74" s="7" t="s">
        <v>119</v>
      </c>
      <c r="D74" s="7">
        <v>100</v>
      </c>
      <c r="E74" s="7">
        <v>1</v>
      </c>
      <c r="F74" s="14"/>
      <c r="G74" s="7">
        <f t="shared" si="7"/>
        <v>172</v>
      </c>
      <c r="H74" s="30">
        <f t="shared" si="8"/>
        <v>172</v>
      </c>
      <c r="I74" s="30" t="str">
        <f t="shared" si="9"/>
        <v/>
      </c>
      <c r="L74" s="16">
        <f t="shared" si="12"/>
        <v>35</v>
      </c>
      <c r="M74" s="30">
        <f t="shared" si="10"/>
        <v>100</v>
      </c>
      <c r="N74" s="1"/>
      <c r="O74" s="16">
        <f t="shared" si="13"/>
        <v>37</v>
      </c>
      <c r="P74" s="30" t="str">
        <f t="shared" si="11"/>
        <v/>
      </c>
    </row>
    <row r="75" spans="1:16" x14ac:dyDescent="0.25">
      <c r="A75" s="7">
        <v>73</v>
      </c>
      <c r="B75" s="5" t="s">
        <v>77</v>
      </c>
      <c r="C75" s="7" t="s">
        <v>119</v>
      </c>
      <c r="D75" s="7">
        <v>93</v>
      </c>
      <c r="E75" s="7">
        <v>1</v>
      </c>
      <c r="F75" s="14"/>
      <c r="G75" s="7">
        <f t="shared" si="7"/>
        <v>166</v>
      </c>
      <c r="H75" s="30">
        <f t="shared" si="8"/>
        <v>166</v>
      </c>
      <c r="I75" s="30" t="str">
        <f t="shared" si="9"/>
        <v/>
      </c>
      <c r="L75" s="16">
        <f t="shared" si="12"/>
        <v>35</v>
      </c>
      <c r="M75" s="30" t="str">
        <f t="shared" si="10"/>
        <v/>
      </c>
      <c r="N75" s="1"/>
      <c r="O75" s="16">
        <f t="shared" si="13"/>
        <v>38</v>
      </c>
      <c r="P75" s="30">
        <f t="shared" si="11"/>
        <v>93</v>
      </c>
    </row>
    <row r="76" spans="1:16" x14ac:dyDescent="0.25">
      <c r="A76" s="7">
        <v>74</v>
      </c>
      <c r="B76" s="5" t="s">
        <v>78</v>
      </c>
      <c r="C76" s="7" t="s">
        <v>119</v>
      </c>
      <c r="D76" s="7">
        <v>130</v>
      </c>
      <c r="E76" s="7">
        <v>1</v>
      </c>
      <c r="F76" s="14"/>
      <c r="G76" s="7">
        <f t="shared" si="7"/>
        <v>204</v>
      </c>
      <c r="H76" s="30">
        <f t="shared" si="8"/>
        <v>204</v>
      </c>
      <c r="I76" s="30" t="str">
        <f t="shared" si="9"/>
        <v/>
      </c>
      <c r="L76" s="16">
        <f t="shared" si="12"/>
        <v>36</v>
      </c>
      <c r="M76" s="30">
        <f t="shared" si="10"/>
        <v>130</v>
      </c>
      <c r="N76" s="1"/>
      <c r="O76" s="16">
        <f t="shared" si="13"/>
        <v>38</v>
      </c>
      <c r="P76" s="30" t="str">
        <f t="shared" si="11"/>
        <v/>
      </c>
    </row>
    <row r="77" spans="1:16" x14ac:dyDescent="0.25">
      <c r="A77" s="7">
        <v>75</v>
      </c>
      <c r="B77" s="5" t="s">
        <v>79</v>
      </c>
      <c r="C77" s="7" t="s">
        <v>119</v>
      </c>
      <c r="D77" s="7">
        <v>115</v>
      </c>
      <c r="E77" s="7">
        <v>1</v>
      </c>
      <c r="F77" s="14"/>
      <c r="G77" s="7">
        <f t="shared" si="7"/>
        <v>190</v>
      </c>
      <c r="H77" s="30">
        <f t="shared" si="8"/>
        <v>190</v>
      </c>
      <c r="I77" s="30" t="str">
        <f t="shared" si="9"/>
        <v/>
      </c>
      <c r="L77" s="16">
        <f t="shared" si="12"/>
        <v>36</v>
      </c>
      <c r="M77" s="30" t="str">
        <f t="shared" si="10"/>
        <v/>
      </c>
      <c r="N77" s="1"/>
      <c r="O77" s="16">
        <f t="shared" si="13"/>
        <v>39</v>
      </c>
      <c r="P77" s="30">
        <f t="shared" si="11"/>
        <v>115</v>
      </c>
    </row>
    <row r="78" spans="1:16" x14ac:dyDescent="0.25">
      <c r="A78" s="7">
        <v>76</v>
      </c>
      <c r="B78" s="5" t="s">
        <v>80</v>
      </c>
      <c r="C78" s="7" t="s">
        <v>119</v>
      </c>
      <c r="D78" s="7">
        <v>107</v>
      </c>
      <c r="E78" s="7">
        <v>1</v>
      </c>
      <c r="F78" s="14"/>
      <c r="G78" s="7">
        <f t="shared" si="7"/>
        <v>183</v>
      </c>
      <c r="H78" s="30" t="str">
        <f t="shared" si="8"/>
        <v/>
      </c>
      <c r="I78" s="30">
        <f t="shared" si="9"/>
        <v>183</v>
      </c>
      <c r="L78" s="16">
        <f t="shared" si="12"/>
        <v>36</v>
      </c>
      <c r="M78" s="30" t="str">
        <f t="shared" si="10"/>
        <v/>
      </c>
      <c r="N78" s="1"/>
      <c r="O78" s="16">
        <f t="shared" si="13"/>
        <v>40</v>
      </c>
      <c r="P78" s="30">
        <f t="shared" si="11"/>
        <v>107</v>
      </c>
    </row>
    <row r="79" spans="1:16" x14ac:dyDescent="0.25">
      <c r="A79" s="7">
        <v>77</v>
      </c>
      <c r="B79" s="5" t="s">
        <v>81</v>
      </c>
      <c r="C79" s="7" t="s">
        <v>119</v>
      </c>
      <c r="D79" s="7">
        <v>127</v>
      </c>
      <c r="E79" s="7">
        <v>1</v>
      </c>
      <c r="F79" s="14"/>
      <c r="G79" s="7">
        <f t="shared" si="7"/>
        <v>204</v>
      </c>
      <c r="H79" s="30">
        <f t="shared" si="8"/>
        <v>204</v>
      </c>
      <c r="I79" s="30" t="str">
        <f t="shared" si="9"/>
        <v/>
      </c>
      <c r="L79" s="16">
        <f t="shared" si="12"/>
        <v>36</v>
      </c>
      <c r="M79" s="30" t="str">
        <f t="shared" si="10"/>
        <v/>
      </c>
      <c r="N79" s="1"/>
      <c r="O79" s="16">
        <f t="shared" si="13"/>
        <v>41</v>
      </c>
      <c r="P79" s="30">
        <f t="shared" si="11"/>
        <v>127</v>
      </c>
    </row>
    <row r="80" spans="1:16" x14ac:dyDescent="0.25">
      <c r="A80" s="7">
        <v>78</v>
      </c>
      <c r="B80" s="5" t="s">
        <v>82</v>
      </c>
      <c r="C80" s="7" t="s">
        <v>119</v>
      </c>
      <c r="D80" s="7">
        <v>118</v>
      </c>
      <c r="E80" s="7">
        <v>1</v>
      </c>
      <c r="F80" s="14"/>
      <c r="G80" s="7">
        <f t="shared" si="7"/>
        <v>196</v>
      </c>
      <c r="H80" s="30">
        <f t="shared" si="8"/>
        <v>196</v>
      </c>
      <c r="I80" s="30" t="str">
        <f t="shared" si="9"/>
        <v/>
      </c>
      <c r="L80" s="16">
        <f t="shared" si="12"/>
        <v>37</v>
      </c>
      <c r="M80" s="30">
        <f t="shared" si="10"/>
        <v>118</v>
      </c>
      <c r="N80" s="1"/>
      <c r="O80" s="16">
        <f t="shared" si="13"/>
        <v>41</v>
      </c>
      <c r="P80" s="30" t="str">
        <f t="shared" si="11"/>
        <v/>
      </c>
    </row>
    <row r="81" spans="1:16" x14ac:dyDescent="0.25">
      <c r="A81" s="7">
        <v>79</v>
      </c>
      <c r="B81" s="5" t="s">
        <v>83</v>
      </c>
      <c r="C81" s="7" t="s">
        <v>119</v>
      </c>
      <c r="D81" s="7">
        <v>125</v>
      </c>
      <c r="E81" s="7">
        <v>1</v>
      </c>
      <c r="F81" s="14"/>
      <c r="G81" s="7">
        <f t="shared" si="7"/>
        <v>204</v>
      </c>
      <c r="H81" s="30">
        <f t="shared" si="8"/>
        <v>204</v>
      </c>
      <c r="I81" s="30" t="str">
        <f t="shared" si="9"/>
        <v/>
      </c>
      <c r="L81" s="16">
        <f t="shared" si="12"/>
        <v>37</v>
      </c>
      <c r="M81" s="30" t="str">
        <f t="shared" si="10"/>
        <v/>
      </c>
      <c r="N81" s="1"/>
      <c r="O81" s="16">
        <f t="shared" si="13"/>
        <v>42</v>
      </c>
      <c r="P81" s="30">
        <f t="shared" si="11"/>
        <v>125</v>
      </c>
    </row>
    <row r="82" spans="1:16" x14ac:dyDescent="0.25">
      <c r="A82" s="7">
        <v>80</v>
      </c>
      <c r="B82" s="5" t="s">
        <v>84</v>
      </c>
      <c r="C82" s="7" t="s">
        <v>119</v>
      </c>
      <c r="D82" s="7">
        <v>122</v>
      </c>
      <c r="E82" s="7">
        <v>1</v>
      </c>
      <c r="F82" s="14"/>
      <c r="G82" s="7">
        <f t="shared" si="7"/>
        <v>202</v>
      </c>
      <c r="H82" s="30">
        <f t="shared" si="8"/>
        <v>202</v>
      </c>
      <c r="I82" s="30" t="str">
        <f t="shared" si="9"/>
        <v/>
      </c>
      <c r="L82" s="16">
        <f t="shared" si="12"/>
        <v>38</v>
      </c>
      <c r="M82" s="30">
        <f t="shared" si="10"/>
        <v>122</v>
      </c>
      <c r="N82" s="1"/>
      <c r="O82" s="16">
        <f t="shared" si="13"/>
        <v>42</v>
      </c>
      <c r="P82" s="30" t="str">
        <f t="shared" si="11"/>
        <v/>
      </c>
    </row>
    <row r="83" spans="1:16" x14ac:dyDescent="0.25">
      <c r="A83" s="7">
        <v>81</v>
      </c>
      <c r="B83" s="5" t="s">
        <v>85</v>
      </c>
      <c r="C83" s="7" t="s">
        <v>119</v>
      </c>
      <c r="D83" s="7">
        <v>110</v>
      </c>
      <c r="E83" s="7">
        <v>1</v>
      </c>
      <c r="F83" s="14"/>
      <c r="G83" s="7">
        <f t="shared" si="7"/>
        <v>191</v>
      </c>
      <c r="H83" s="30" t="str">
        <f t="shared" si="8"/>
        <v/>
      </c>
      <c r="I83" s="30">
        <f t="shared" si="9"/>
        <v>191</v>
      </c>
      <c r="L83" s="16">
        <f t="shared" si="12"/>
        <v>39</v>
      </c>
      <c r="M83" s="30">
        <f t="shared" si="10"/>
        <v>110</v>
      </c>
      <c r="N83" s="1"/>
      <c r="O83" s="16">
        <f t="shared" si="13"/>
        <v>42</v>
      </c>
      <c r="P83" s="30" t="str">
        <f t="shared" si="11"/>
        <v/>
      </c>
    </row>
    <row r="84" spans="1:16" x14ac:dyDescent="0.25">
      <c r="A84" s="7">
        <v>82</v>
      </c>
      <c r="B84" s="5" t="s">
        <v>86</v>
      </c>
      <c r="C84" s="7" t="s">
        <v>119</v>
      </c>
      <c r="D84" s="7">
        <v>101</v>
      </c>
      <c r="E84" s="7">
        <v>1</v>
      </c>
      <c r="F84" s="14"/>
      <c r="G84" s="7">
        <f t="shared" si="7"/>
        <v>183</v>
      </c>
      <c r="H84" s="30" t="str">
        <f t="shared" si="8"/>
        <v/>
      </c>
      <c r="I84" s="30">
        <f t="shared" si="9"/>
        <v>183</v>
      </c>
      <c r="L84" s="16">
        <f t="shared" si="12"/>
        <v>39</v>
      </c>
      <c r="M84" s="30" t="str">
        <f t="shared" si="10"/>
        <v/>
      </c>
      <c r="N84" s="1"/>
      <c r="O84" s="16">
        <f t="shared" si="13"/>
        <v>43</v>
      </c>
      <c r="P84" s="30">
        <f t="shared" si="11"/>
        <v>101</v>
      </c>
    </row>
    <row r="85" spans="1:16" x14ac:dyDescent="0.25">
      <c r="A85" s="7">
        <v>83</v>
      </c>
      <c r="B85" s="5" t="s">
        <v>87</v>
      </c>
      <c r="C85" s="7" t="s">
        <v>119</v>
      </c>
      <c r="D85" s="7">
        <v>119</v>
      </c>
      <c r="E85" s="7">
        <v>1</v>
      </c>
      <c r="F85" s="14"/>
      <c r="G85" s="7">
        <f t="shared" si="7"/>
        <v>202</v>
      </c>
      <c r="H85" s="30">
        <f t="shared" si="8"/>
        <v>202</v>
      </c>
      <c r="I85" s="30" t="str">
        <f t="shared" si="9"/>
        <v/>
      </c>
      <c r="L85" s="16">
        <f t="shared" si="12"/>
        <v>39</v>
      </c>
      <c r="M85" s="30" t="str">
        <f t="shared" si="10"/>
        <v/>
      </c>
      <c r="N85" s="1"/>
      <c r="O85" s="16">
        <f t="shared" si="13"/>
        <v>44</v>
      </c>
      <c r="P85" s="30">
        <f t="shared" si="11"/>
        <v>119</v>
      </c>
    </row>
    <row r="86" spans="1:16" x14ac:dyDescent="0.25">
      <c r="A86" s="7">
        <v>84</v>
      </c>
      <c r="B86" s="5" t="s">
        <v>88</v>
      </c>
      <c r="C86" s="7" t="s">
        <v>119</v>
      </c>
      <c r="D86" s="7">
        <v>109</v>
      </c>
      <c r="E86" s="7">
        <v>1</v>
      </c>
      <c r="F86" s="14"/>
      <c r="G86" s="7">
        <f t="shared" si="7"/>
        <v>193</v>
      </c>
      <c r="H86" s="30" t="str">
        <f t="shared" si="8"/>
        <v/>
      </c>
      <c r="I86" s="30">
        <f t="shared" si="9"/>
        <v>193</v>
      </c>
      <c r="L86" s="16">
        <f t="shared" si="12"/>
        <v>39</v>
      </c>
      <c r="M86" s="30" t="str">
        <f t="shared" si="10"/>
        <v/>
      </c>
      <c r="N86" s="1"/>
      <c r="O86" s="16">
        <f t="shared" si="13"/>
        <v>45</v>
      </c>
      <c r="P86" s="30">
        <f t="shared" si="11"/>
        <v>109</v>
      </c>
    </row>
    <row r="87" spans="1:16" x14ac:dyDescent="0.25">
      <c r="A87" s="7">
        <v>85</v>
      </c>
      <c r="B87" s="5" t="s">
        <v>89</v>
      </c>
      <c r="C87" s="7" t="s">
        <v>119</v>
      </c>
      <c r="D87" s="7">
        <v>107</v>
      </c>
      <c r="E87" s="7">
        <v>1</v>
      </c>
      <c r="F87" s="14"/>
      <c r="G87" s="7">
        <f t="shared" si="7"/>
        <v>192</v>
      </c>
      <c r="H87" s="30">
        <f t="shared" si="8"/>
        <v>192</v>
      </c>
      <c r="I87" s="30" t="str">
        <f t="shared" si="9"/>
        <v/>
      </c>
      <c r="L87" s="16">
        <f t="shared" si="12"/>
        <v>39</v>
      </c>
      <c r="M87" s="30" t="str">
        <f t="shared" si="10"/>
        <v/>
      </c>
      <c r="N87" s="1"/>
      <c r="O87" s="16">
        <f t="shared" si="13"/>
        <v>46</v>
      </c>
      <c r="P87" s="30">
        <f t="shared" si="11"/>
        <v>107</v>
      </c>
    </row>
    <row r="88" spans="1:16" x14ac:dyDescent="0.25">
      <c r="A88" s="7">
        <v>86</v>
      </c>
      <c r="B88" s="5" t="s">
        <v>90</v>
      </c>
      <c r="C88" s="7" t="s">
        <v>119</v>
      </c>
      <c r="D88" s="7">
        <v>103</v>
      </c>
      <c r="E88" s="7">
        <v>1</v>
      </c>
      <c r="F88" s="14"/>
      <c r="G88" s="7">
        <f t="shared" si="7"/>
        <v>189</v>
      </c>
      <c r="H88" s="30" t="str">
        <f t="shared" si="8"/>
        <v/>
      </c>
      <c r="I88" s="30">
        <f t="shared" si="9"/>
        <v>189</v>
      </c>
      <c r="L88" s="16">
        <f t="shared" si="12"/>
        <v>39</v>
      </c>
      <c r="M88" s="30" t="str">
        <f t="shared" si="10"/>
        <v/>
      </c>
      <c r="N88" s="1"/>
      <c r="O88" s="16">
        <f t="shared" si="13"/>
        <v>47</v>
      </c>
      <c r="P88" s="30">
        <f t="shared" si="11"/>
        <v>103</v>
      </c>
    </row>
    <row r="89" spans="1:16" x14ac:dyDescent="0.25">
      <c r="A89" s="7">
        <v>87</v>
      </c>
      <c r="B89" s="5" t="s">
        <v>91</v>
      </c>
      <c r="C89" s="7" t="s">
        <v>119</v>
      </c>
      <c r="D89" s="7">
        <v>106</v>
      </c>
      <c r="E89" s="7">
        <v>1</v>
      </c>
      <c r="F89" s="14"/>
      <c r="G89" s="7">
        <f t="shared" si="7"/>
        <v>193</v>
      </c>
      <c r="H89" s="30" t="str">
        <f t="shared" si="8"/>
        <v/>
      </c>
      <c r="I89" s="30">
        <f t="shared" si="9"/>
        <v>193</v>
      </c>
      <c r="L89" s="16">
        <f t="shared" si="12"/>
        <v>40</v>
      </c>
      <c r="M89" s="30">
        <f t="shared" si="10"/>
        <v>106</v>
      </c>
      <c r="N89" s="1"/>
      <c r="O89" s="16">
        <f t="shared" si="13"/>
        <v>47</v>
      </c>
      <c r="P89" s="30" t="str">
        <f t="shared" si="11"/>
        <v/>
      </c>
    </row>
    <row r="90" spans="1:16" x14ac:dyDescent="0.25">
      <c r="A90" s="7">
        <v>88</v>
      </c>
      <c r="B90" s="5" t="s">
        <v>92</v>
      </c>
      <c r="C90" s="7" t="s">
        <v>119</v>
      </c>
      <c r="D90" s="7">
        <v>114</v>
      </c>
      <c r="E90" s="7">
        <v>1</v>
      </c>
      <c r="F90" s="14"/>
      <c r="G90" s="7">
        <f t="shared" si="7"/>
        <v>202</v>
      </c>
      <c r="H90" s="30">
        <f t="shared" si="8"/>
        <v>202</v>
      </c>
      <c r="I90" s="30" t="str">
        <f t="shared" si="9"/>
        <v/>
      </c>
      <c r="L90" s="16">
        <f t="shared" si="12"/>
        <v>41</v>
      </c>
      <c r="M90" s="30">
        <f t="shared" si="10"/>
        <v>114</v>
      </c>
      <c r="N90" s="1"/>
      <c r="O90" s="16">
        <f t="shared" si="13"/>
        <v>47</v>
      </c>
      <c r="P90" s="30" t="str">
        <f t="shared" si="11"/>
        <v/>
      </c>
    </row>
    <row r="91" spans="1:16" x14ac:dyDescent="0.25">
      <c r="A91" s="7">
        <v>89</v>
      </c>
      <c r="B91" s="5" t="s">
        <v>93</v>
      </c>
      <c r="C91" s="7" t="s">
        <v>119</v>
      </c>
      <c r="D91" s="7">
        <v>119</v>
      </c>
      <c r="E91" s="7">
        <v>1</v>
      </c>
      <c r="F91" s="14"/>
      <c r="G91" s="7">
        <f t="shared" si="7"/>
        <v>208</v>
      </c>
      <c r="H91" s="30">
        <f t="shared" si="8"/>
        <v>208</v>
      </c>
      <c r="I91" s="30" t="str">
        <f t="shared" si="9"/>
        <v/>
      </c>
      <c r="L91" s="16">
        <f t="shared" si="12"/>
        <v>41</v>
      </c>
      <c r="M91" s="30" t="str">
        <f t="shared" si="10"/>
        <v/>
      </c>
      <c r="N91" s="1"/>
      <c r="O91" s="16">
        <f t="shared" si="13"/>
        <v>48</v>
      </c>
      <c r="P91" s="30">
        <f t="shared" si="11"/>
        <v>119</v>
      </c>
    </row>
    <row r="92" spans="1:16" x14ac:dyDescent="0.25">
      <c r="A92" s="7">
        <v>90</v>
      </c>
      <c r="B92" s="5" t="s">
        <v>94</v>
      </c>
      <c r="C92" s="7" t="s">
        <v>119</v>
      </c>
      <c r="D92" s="7">
        <v>110</v>
      </c>
      <c r="E92" s="7">
        <v>1</v>
      </c>
      <c r="F92" s="14"/>
      <c r="G92" s="7">
        <f t="shared" si="7"/>
        <v>200</v>
      </c>
      <c r="H92" s="30">
        <f t="shared" si="8"/>
        <v>200</v>
      </c>
      <c r="I92" s="30" t="str">
        <f t="shared" si="9"/>
        <v/>
      </c>
      <c r="L92" s="16">
        <f t="shared" si="12"/>
        <v>42</v>
      </c>
      <c r="M92" s="30">
        <f t="shared" si="10"/>
        <v>110</v>
      </c>
      <c r="N92" s="1"/>
      <c r="O92" s="16">
        <f t="shared" si="13"/>
        <v>48</v>
      </c>
      <c r="P92" s="30" t="str">
        <f t="shared" si="11"/>
        <v/>
      </c>
    </row>
    <row r="93" spans="1:16" x14ac:dyDescent="0.25">
      <c r="A93" s="7">
        <v>91</v>
      </c>
      <c r="B93" s="5" t="s">
        <v>95</v>
      </c>
      <c r="C93" s="7" t="s">
        <v>119</v>
      </c>
      <c r="D93" s="7">
        <v>106</v>
      </c>
      <c r="E93" s="7">
        <v>1</v>
      </c>
      <c r="F93" s="14"/>
      <c r="G93" s="7">
        <f t="shared" si="7"/>
        <v>197</v>
      </c>
      <c r="H93" s="30" t="str">
        <f t="shared" si="8"/>
        <v/>
      </c>
      <c r="I93" s="30">
        <f t="shared" si="9"/>
        <v>197</v>
      </c>
      <c r="L93" s="16">
        <f t="shared" si="12"/>
        <v>43</v>
      </c>
      <c r="M93" s="30">
        <f t="shared" si="10"/>
        <v>106</v>
      </c>
      <c r="N93" s="1"/>
      <c r="O93" s="16">
        <f t="shared" si="13"/>
        <v>48</v>
      </c>
      <c r="P93" s="30" t="str">
        <f t="shared" si="11"/>
        <v/>
      </c>
    </row>
    <row r="94" spans="1:16" x14ac:dyDescent="0.25">
      <c r="A94" s="7">
        <v>92</v>
      </c>
      <c r="B94" s="5" t="s">
        <v>96</v>
      </c>
      <c r="C94" s="7" t="s">
        <v>119</v>
      </c>
      <c r="D94" s="7">
        <v>113</v>
      </c>
      <c r="E94" s="7">
        <v>1</v>
      </c>
      <c r="F94" s="14"/>
      <c r="G94" s="7">
        <f t="shared" si="7"/>
        <v>205</v>
      </c>
      <c r="H94" s="30" t="str">
        <f t="shared" si="8"/>
        <v/>
      </c>
      <c r="I94" s="30">
        <f t="shared" si="9"/>
        <v>205</v>
      </c>
      <c r="L94" s="16">
        <f t="shared" si="12"/>
        <v>43</v>
      </c>
      <c r="M94" s="30" t="str">
        <f t="shared" si="10"/>
        <v/>
      </c>
      <c r="N94" s="1"/>
      <c r="O94" s="16">
        <f t="shared" si="13"/>
        <v>49</v>
      </c>
      <c r="P94" s="30">
        <f t="shared" si="11"/>
        <v>113</v>
      </c>
    </row>
    <row r="95" spans="1:16" x14ac:dyDescent="0.25">
      <c r="A95" s="7">
        <v>93</v>
      </c>
      <c r="B95" s="5" t="s">
        <v>97</v>
      </c>
      <c r="C95" s="7" t="s">
        <v>119</v>
      </c>
      <c r="D95" s="7">
        <v>104</v>
      </c>
      <c r="E95" s="7">
        <v>1</v>
      </c>
      <c r="F95" s="14"/>
      <c r="G95" s="7">
        <f t="shared" si="7"/>
        <v>197</v>
      </c>
      <c r="H95" s="30" t="str">
        <f t="shared" si="8"/>
        <v/>
      </c>
      <c r="I95" s="30">
        <f t="shared" si="9"/>
        <v>197</v>
      </c>
      <c r="L95" s="16">
        <f t="shared" si="12"/>
        <v>44</v>
      </c>
      <c r="M95" s="30">
        <f t="shared" si="10"/>
        <v>104</v>
      </c>
      <c r="N95" s="1"/>
      <c r="O95" s="16">
        <f t="shared" si="13"/>
        <v>49</v>
      </c>
      <c r="P95" s="30" t="str">
        <f t="shared" si="11"/>
        <v/>
      </c>
    </row>
    <row r="96" spans="1:16" x14ac:dyDescent="0.25">
      <c r="A96" s="7">
        <v>94</v>
      </c>
      <c r="B96" s="5" t="s">
        <v>98</v>
      </c>
      <c r="C96" s="7" t="s">
        <v>119</v>
      </c>
      <c r="D96" s="7">
        <v>102</v>
      </c>
      <c r="E96" s="7">
        <v>1</v>
      </c>
      <c r="F96" s="14"/>
      <c r="G96" s="7">
        <f t="shared" si="7"/>
        <v>196</v>
      </c>
      <c r="H96" s="30">
        <f t="shared" si="8"/>
        <v>196</v>
      </c>
      <c r="I96" s="30" t="str">
        <f t="shared" si="9"/>
        <v/>
      </c>
      <c r="L96" s="16">
        <f t="shared" si="12"/>
        <v>45</v>
      </c>
      <c r="M96" s="30">
        <f t="shared" si="10"/>
        <v>102</v>
      </c>
      <c r="N96" s="1"/>
      <c r="O96" s="16">
        <f t="shared" si="13"/>
        <v>49</v>
      </c>
      <c r="P96" s="30" t="str">
        <f t="shared" si="11"/>
        <v/>
      </c>
    </row>
    <row r="97" spans="1:16" x14ac:dyDescent="0.25">
      <c r="A97" s="7">
        <v>95</v>
      </c>
      <c r="B97" s="5" t="s">
        <v>99</v>
      </c>
      <c r="C97" s="7" t="s">
        <v>119</v>
      </c>
      <c r="D97" s="7">
        <v>103</v>
      </c>
      <c r="E97" s="7">
        <v>1</v>
      </c>
      <c r="F97" s="14"/>
      <c r="G97" s="7">
        <f t="shared" si="7"/>
        <v>198</v>
      </c>
      <c r="H97" s="30">
        <f t="shared" si="8"/>
        <v>198</v>
      </c>
      <c r="I97" s="30" t="str">
        <f t="shared" si="9"/>
        <v/>
      </c>
      <c r="L97" s="16">
        <f t="shared" si="12"/>
        <v>45</v>
      </c>
      <c r="M97" s="30" t="str">
        <f t="shared" si="10"/>
        <v/>
      </c>
      <c r="N97" s="1"/>
      <c r="O97" s="16">
        <f t="shared" si="13"/>
        <v>50</v>
      </c>
      <c r="P97" s="30">
        <f t="shared" si="11"/>
        <v>103</v>
      </c>
    </row>
    <row r="98" spans="1:16" x14ac:dyDescent="0.25">
      <c r="A98" s="7">
        <v>96</v>
      </c>
      <c r="B98" s="5" t="s">
        <v>100</v>
      </c>
      <c r="C98" s="7" t="s">
        <v>119</v>
      </c>
      <c r="D98" s="7">
        <v>115</v>
      </c>
      <c r="E98" s="7">
        <v>1</v>
      </c>
      <c r="F98" s="14"/>
      <c r="G98" s="7">
        <f t="shared" si="7"/>
        <v>211</v>
      </c>
      <c r="H98" s="30" t="str">
        <f t="shared" si="8"/>
        <v/>
      </c>
      <c r="I98" s="30">
        <f t="shared" si="9"/>
        <v>211</v>
      </c>
      <c r="L98" s="16">
        <f t="shared" si="12"/>
        <v>45</v>
      </c>
      <c r="M98" s="30" t="str">
        <f t="shared" si="10"/>
        <v/>
      </c>
      <c r="N98" s="1"/>
      <c r="O98" s="16">
        <f t="shared" si="13"/>
        <v>51</v>
      </c>
      <c r="P98" s="30">
        <f t="shared" si="11"/>
        <v>115</v>
      </c>
    </row>
    <row r="99" spans="1:16" x14ac:dyDescent="0.25">
      <c r="A99" s="7">
        <v>97</v>
      </c>
      <c r="B99" s="5" t="s">
        <v>101</v>
      </c>
      <c r="C99" s="7" t="s">
        <v>119</v>
      </c>
      <c r="D99" s="7">
        <v>102</v>
      </c>
      <c r="E99" s="7">
        <v>1</v>
      </c>
      <c r="F99" s="14"/>
      <c r="G99" s="7">
        <f t="shared" si="7"/>
        <v>199</v>
      </c>
      <c r="H99" s="30" t="str">
        <f t="shared" si="8"/>
        <v/>
      </c>
      <c r="I99" s="30">
        <f t="shared" si="9"/>
        <v>199</v>
      </c>
      <c r="L99" s="16">
        <f t="shared" si="12"/>
        <v>46</v>
      </c>
      <c r="M99" s="30">
        <f t="shared" si="10"/>
        <v>102</v>
      </c>
      <c r="N99" s="1"/>
      <c r="O99" s="16">
        <f t="shared" si="13"/>
        <v>51</v>
      </c>
      <c r="P99" s="30" t="str">
        <f t="shared" si="11"/>
        <v/>
      </c>
    </row>
    <row r="100" spans="1:16" x14ac:dyDescent="0.25">
      <c r="A100" s="7">
        <v>98</v>
      </c>
      <c r="B100" s="5" t="s">
        <v>102</v>
      </c>
      <c r="C100" s="7" t="s">
        <v>120</v>
      </c>
      <c r="D100" s="7">
        <v>106</v>
      </c>
      <c r="E100" s="7">
        <v>1</v>
      </c>
      <c r="F100" s="14"/>
      <c r="G100" s="7">
        <f t="shared" si="7"/>
        <v>204</v>
      </c>
      <c r="H100" s="30">
        <f t="shared" si="8"/>
        <v>204</v>
      </c>
      <c r="I100" s="30" t="str">
        <f t="shared" si="9"/>
        <v/>
      </c>
      <c r="L100" s="16">
        <f t="shared" si="12"/>
        <v>47</v>
      </c>
      <c r="M100" s="30">
        <f t="shared" si="10"/>
        <v>106</v>
      </c>
      <c r="N100" s="30"/>
      <c r="O100" s="16">
        <f t="shared" si="13"/>
        <v>51</v>
      </c>
      <c r="P100" s="30" t="str">
        <f t="shared" si="11"/>
        <v/>
      </c>
    </row>
    <row r="101" spans="1:16" x14ac:dyDescent="0.25">
      <c r="A101" s="7">
        <v>99</v>
      </c>
      <c r="B101" s="5" t="s">
        <v>103</v>
      </c>
      <c r="C101" s="7" t="s">
        <v>120</v>
      </c>
      <c r="D101" s="7">
        <v>107</v>
      </c>
      <c r="E101" s="7">
        <v>1</v>
      </c>
      <c r="F101" s="14"/>
      <c r="G101" s="7">
        <f t="shared" si="7"/>
        <v>206</v>
      </c>
      <c r="H101" s="30">
        <f t="shared" si="8"/>
        <v>206</v>
      </c>
      <c r="I101" s="30" t="str">
        <f t="shared" si="9"/>
        <v/>
      </c>
      <c r="L101" s="16">
        <f t="shared" si="12"/>
        <v>47</v>
      </c>
      <c r="M101" s="30" t="str">
        <f t="shared" si="10"/>
        <v/>
      </c>
      <c r="N101" s="30"/>
      <c r="O101" s="16">
        <f t="shared" si="13"/>
        <v>52</v>
      </c>
      <c r="P101" s="30">
        <f t="shared" si="11"/>
        <v>107</v>
      </c>
    </row>
    <row r="102" spans="1:16" x14ac:dyDescent="0.25">
      <c r="A102" s="7">
        <v>100</v>
      </c>
      <c r="B102" s="5" t="s">
        <v>104</v>
      </c>
      <c r="C102" s="7" t="s">
        <v>119</v>
      </c>
      <c r="D102" s="7">
        <v>111</v>
      </c>
      <c r="E102" s="7">
        <v>1</v>
      </c>
      <c r="F102" s="7"/>
      <c r="G102" s="7">
        <f t="shared" si="7"/>
        <v>211</v>
      </c>
      <c r="H102" s="30" t="str">
        <f t="shared" si="8"/>
        <v/>
      </c>
      <c r="I102" s="30">
        <f t="shared" si="9"/>
        <v>211</v>
      </c>
      <c r="L102" s="16">
        <f t="shared" si="12"/>
        <v>47</v>
      </c>
      <c r="M102" s="30" t="str">
        <f t="shared" si="10"/>
        <v/>
      </c>
      <c r="N102" s="30"/>
      <c r="O102" s="16">
        <f t="shared" si="13"/>
        <v>53</v>
      </c>
      <c r="P102" s="30">
        <f t="shared" si="11"/>
        <v>111</v>
      </c>
    </row>
    <row r="103" spans="1:16" x14ac:dyDescent="0.25">
      <c r="A103" s="7">
        <v>101</v>
      </c>
      <c r="B103" s="5" t="s">
        <v>105</v>
      </c>
      <c r="C103" s="7" t="s">
        <v>119</v>
      </c>
      <c r="D103" s="7">
        <v>112</v>
      </c>
      <c r="E103" s="7">
        <v>1</v>
      </c>
      <c r="F103" s="7"/>
      <c r="G103" s="7">
        <f t="shared" si="7"/>
        <v>213</v>
      </c>
      <c r="H103" s="30" t="str">
        <f t="shared" si="8"/>
        <v/>
      </c>
      <c r="I103" s="30">
        <f t="shared" si="9"/>
        <v>213</v>
      </c>
      <c r="L103" s="16">
        <f t="shared" si="12"/>
        <v>48</v>
      </c>
      <c r="M103" s="30">
        <f t="shared" si="10"/>
        <v>112</v>
      </c>
      <c r="N103" s="30"/>
      <c r="O103" s="16">
        <f t="shared" si="13"/>
        <v>53</v>
      </c>
      <c r="P103" s="30" t="str">
        <f t="shared" si="11"/>
        <v/>
      </c>
    </row>
    <row r="104" spans="1:16" x14ac:dyDescent="0.25">
      <c r="A104" s="7">
        <v>102</v>
      </c>
      <c r="B104" s="5" t="s">
        <v>106</v>
      </c>
      <c r="C104" s="7" t="s">
        <v>119</v>
      </c>
      <c r="D104" s="7">
        <v>110</v>
      </c>
      <c r="E104" s="7">
        <v>1</v>
      </c>
      <c r="F104" s="7"/>
      <c r="G104" s="7">
        <f t="shared" si="7"/>
        <v>212</v>
      </c>
      <c r="H104" s="30">
        <f t="shared" si="8"/>
        <v>212</v>
      </c>
      <c r="I104" s="30" t="str">
        <f t="shared" si="9"/>
        <v/>
      </c>
      <c r="L104" s="16">
        <f t="shared" si="12"/>
        <v>49</v>
      </c>
      <c r="M104" s="30">
        <f t="shared" si="10"/>
        <v>110</v>
      </c>
      <c r="N104" s="30"/>
      <c r="O104" s="16">
        <f t="shared" si="13"/>
        <v>53</v>
      </c>
      <c r="P104" s="30" t="str">
        <f t="shared" si="11"/>
        <v/>
      </c>
    </row>
    <row r="105" spans="1:16" x14ac:dyDescent="0.25">
      <c r="A105" s="7">
        <v>103</v>
      </c>
      <c r="B105" s="5" t="s">
        <v>107</v>
      </c>
      <c r="C105" s="7" t="s">
        <v>119</v>
      </c>
      <c r="D105" s="7">
        <v>106</v>
      </c>
      <c r="E105" s="7">
        <v>1</v>
      </c>
      <c r="F105" s="7"/>
      <c r="G105" s="7">
        <f t="shared" si="7"/>
        <v>209</v>
      </c>
      <c r="H105" s="30" t="str">
        <f t="shared" si="8"/>
        <v/>
      </c>
      <c r="I105" s="30">
        <f t="shared" si="9"/>
        <v>209</v>
      </c>
      <c r="L105" s="16">
        <f t="shared" si="12"/>
        <v>50</v>
      </c>
      <c r="M105" s="30">
        <f t="shared" si="10"/>
        <v>106</v>
      </c>
      <c r="N105" s="30"/>
      <c r="O105" s="16">
        <f t="shared" si="13"/>
        <v>53</v>
      </c>
      <c r="P105" s="30" t="str">
        <f t="shared" si="11"/>
        <v/>
      </c>
    </row>
    <row r="106" spans="1:16" x14ac:dyDescent="0.25">
      <c r="A106" s="7">
        <v>104</v>
      </c>
      <c r="B106" s="5" t="s">
        <v>108</v>
      </c>
      <c r="C106" s="7" t="s">
        <v>119</v>
      </c>
      <c r="D106" s="7">
        <v>113</v>
      </c>
      <c r="E106" s="7">
        <v>1</v>
      </c>
      <c r="F106" s="7"/>
      <c r="G106" s="7">
        <f t="shared" si="7"/>
        <v>217</v>
      </c>
      <c r="H106" s="30" t="str">
        <f t="shared" si="8"/>
        <v/>
      </c>
      <c r="I106" s="30">
        <f t="shared" si="9"/>
        <v>217</v>
      </c>
      <c r="L106" s="16">
        <f t="shared" si="12"/>
        <v>50</v>
      </c>
      <c r="M106" s="30" t="str">
        <f t="shared" si="10"/>
        <v/>
      </c>
      <c r="N106" s="30"/>
      <c r="O106" s="16">
        <f t="shared" si="13"/>
        <v>54</v>
      </c>
      <c r="P106" s="30">
        <f t="shared" si="11"/>
        <v>113</v>
      </c>
    </row>
    <row r="107" spans="1:16" x14ac:dyDescent="0.25">
      <c r="A107" s="7">
        <v>105</v>
      </c>
      <c r="B107" s="5" t="s">
        <v>109</v>
      </c>
      <c r="C107" s="7" t="s">
        <v>119</v>
      </c>
      <c r="D107" s="7">
        <v>110</v>
      </c>
      <c r="E107" s="7">
        <v>1</v>
      </c>
      <c r="F107" s="7"/>
      <c r="G107" s="7">
        <f t="shared" si="7"/>
        <v>215</v>
      </c>
      <c r="H107" s="30" t="str">
        <f t="shared" si="8"/>
        <v/>
      </c>
      <c r="I107" s="30">
        <f t="shared" si="9"/>
        <v>215</v>
      </c>
      <c r="L107" s="16">
        <f t="shared" si="12"/>
        <v>51</v>
      </c>
      <c r="M107" s="30">
        <f t="shared" si="10"/>
        <v>110</v>
      </c>
      <c r="N107" s="30"/>
      <c r="O107" s="16">
        <f t="shared" si="13"/>
        <v>54</v>
      </c>
      <c r="P107" s="30" t="str">
        <f t="shared" si="11"/>
        <v/>
      </c>
    </row>
    <row r="108" spans="1:16" x14ac:dyDescent="0.25">
      <c r="A108" s="7">
        <v>106</v>
      </c>
      <c r="B108" s="5" t="s">
        <v>110</v>
      </c>
      <c r="C108" s="7" t="s">
        <v>119</v>
      </c>
      <c r="D108" s="7">
        <v>110</v>
      </c>
      <c r="E108" s="7">
        <v>1</v>
      </c>
      <c r="F108" s="7"/>
      <c r="G108" s="7">
        <f t="shared" si="7"/>
        <v>216</v>
      </c>
      <c r="H108" s="30">
        <f t="shared" si="8"/>
        <v>216</v>
      </c>
      <c r="I108" s="30" t="str">
        <f t="shared" si="9"/>
        <v/>
      </c>
      <c r="L108" s="16">
        <f t="shared" si="12"/>
        <v>52</v>
      </c>
      <c r="M108" s="30">
        <f t="shared" si="10"/>
        <v>110</v>
      </c>
      <c r="N108" s="30"/>
      <c r="O108" s="16">
        <f t="shared" si="13"/>
        <v>54</v>
      </c>
      <c r="P108" s="30" t="str">
        <f t="shared" si="11"/>
        <v/>
      </c>
    </row>
    <row r="109" spans="1:16" x14ac:dyDescent="0.25">
      <c r="A109" s="7">
        <v>107</v>
      </c>
      <c r="B109" s="5" t="s">
        <v>111</v>
      </c>
      <c r="C109" s="7" t="s">
        <v>119</v>
      </c>
      <c r="D109" s="7">
        <v>114</v>
      </c>
      <c r="E109" s="7">
        <v>1</v>
      </c>
      <c r="F109" s="7"/>
      <c r="G109" s="7">
        <f t="shared" si="7"/>
        <v>221</v>
      </c>
      <c r="H109" s="30" t="str">
        <f t="shared" si="8"/>
        <v/>
      </c>
      <c r="I109" s="30">
        <f t="shared" si="9"/>
        <v>221</v>
      </c>
      <c r="L109" s="16">
        <f t="shared" si="12"/>
        <v>53</v>
      </c>
      <c r="M109" s="30">
        <f t="shared" si="10"/>
        <v>114</v>
      </c>
      <c r="N109" s="30"/>
      <c r="O109" s="16">
        <f t="shared" si="13"/>
        <v>54</v>
      </c>
      <c r="P109" s="30" t="str">
        <f t="shared" si="11"/>
        <v/>
      </c>
    </row>
    <row r="110" spans="1:16" x14ac:dyDescent="0.25">
      <c r="A110" s="7">
        <v>108</v>
      </c>
      <c r="B110" s="5" t="s">
        <v>112</v>
      </c>
      <c r="C110" s="7" t="s">
        <v>119</v>
      </c>
      <c r="D110" s="7">
        <v>111</v>
      </c>
      <c r="E110" s="7">
        <v>1</v>
      </c>
      <c r="F110" s="7"/>
      <c r="G110" s="7">
        <f t="shared" si="7"/>
        <v>219</v>
      </c>
      <c r="H110" s="30" t="str">
        <f t="shared" si="8"/>
        <v/>
      </c>
      <c r="I110" s="30">
        <f t="shared" si="9"/>
        <v>219</v>
      </c>
      <c r="L110" s="16">
        <f t="shared" si="12"/>
        <v>53</v>
      </c>
      <c r="M110" s="30" t="str">
        <f t="shared" si="10"/>
        <v/>
      </c>
      <c r="N110" s="30"/>
      <c r="O110" s="16">
        <f t="shared" si="13"/>
        <v>55</v>
      </c>
      <c r="P110" s="30">
        <f t="shared" si="11"/>
        <v>111</v>
      </c>
    </row>
    <row r="111" spans="1:16" x14ac:dyDescent="0.25">
      <c r="A111" s="7">
        <v>109</v>
      </c>
      <c r="B111" s="5" t="s">
        <v>113</v>
      </c>
      <c r="C111" s="7" t="s">
        <v>119</v>
      </c>
      <c r="D111" s="7">
        <v>115</v>
      </c>
      <c r="E111" s="7">
        <v>1</v>
      </c>
      <c r="F111" s="7"/>
      <c r="G111" s="7">
        <f t="shared" si="7"/>
        <v>224</v>
      </c>
      <c r="H111" s="30">
        <f t="shared" si="8"/>
        <v>224</v>
      </c>
      <c r="I111" s="30" t="str">
        <f t="shared" si="9"/>
        <v/>
      </c>
      <c r="L111" s="16">
        <f t="shared" si="12"/>
        <v>53</v>
      </c>
      <c r="M111" s="30" t="str">
        <f t="shared" si="10"/>
        <v/>
      </c>
      <c r="N111" s="30"/>
      <c r="O111" s="16">
        <f t="shared" si="13"/>
        <v>56</v>
      </c>
      <c r="P111" s="30">
        <f t="shared" si="11"/>
        <v>115</v>
      </c>
    </row>
    <row r="112" spans="1:16" x14ac:dyDescent="0.25">
      <c r="A112" s="7">
        <v>110</v>
      </c>
      <c r="B112" s="5" t="s">
        <v>114</v>
      </c>
      <c r="C112" s="7" t="s">
        <v>120</v>
      </c>
      <c r="D112" s="7">
        <v>113</v>
      </c>
      <c r="E112" s="7">
        <v>1</v>
      </c>
      <c r="F112" s="7"/>
      <c r="G112" s="7">
        <f t="shared" si="7"/>
        <v>223</v>
      </c>
      <c r="H112" s="30" t="str">
        <f t="shared" si="8"/>
        <v/>
      </c>
      <c r="I112" s="30">
        <f t="shared" si="9"/>
        <v>223</v>
      </c>
      <c r="L112" s="16">
        <f t="shared" si="12"/>
        <v>53</v>
      </c>
      <c r="M112" s="30" t="str">
        <f t="shared" si="10"/>
        <v/>
      </c>
      <c r="N112" s="30"/>
      <c r="O112" s="16">
        <f t="shared" si="13"/>
        <v>57</v>
      </c>
      <c r="P112" s="30">
        <f t="shared" si="11"/>
        <v>113</v>
      </c>
    </row>
    <row r="113" spans="1:16" x14ac:dyDescent="0.25">
      <c r="A113" s="7">
        <v>111</v>
      </c>
      <c r="B113" s="5" t="s">
        <v>115</v>
      </c>
      <c r="C113" s="7" t="s">
        <v>119</v>
      </c>
      <c r="D113" s="7">
        <v>116</v>
      </c>
      <c r="E113" s="7">
        <v>1</v>
      </c>
      <c r="F113" s="7"/>
      <c r="G113" s="7">
        <f t="shared" si="7"/>
        <v>227</v>
      </c>
      <c r="H113" s="30" t="str">
        <f t="shared" si="8"/>
        <v/>
      </c>
      <c r="I113" s="30">
        <f t="shared" si="9"/>
        <v>227</v>
      </c>
      <c r="L113" s="16">
        <f t="shared" si="12"/>
        <v>54</v>
      </c>
      <c r="M113" s="30">
        <f t="shared" si="10"/>
        <v>116</v>
      </c>
      <c r="N113" s="30"/>
      <c r="O113" s="16">
        <f t="shared" si="13"/>
        <v>57</v>
      </c>
      <c r="P113" s="30" t="str">
        <f t="shared" si="11"/>
        <v/>
      </c>
    </row>
    <row r="114" spans="1:16" x14ac:dyDescent="0.25">
      <c r="A114" s="7">
        <v>112</v>
      </c>
      <c r="B114" s="5" t="s">
        <v>116</v>
      </c>
      <c r="C114" s="7" t="s">
        <v>119</v>
      </c>
      <c r="D114" s="7">
        <v>116</v>
      </c>
      <c r="E114" s="7">
        <v>1</v>
      </c>
      <c r="F114" s="7"/>
      <c r="G114" s="7">
        <f t="shared" si="7"/>
        <v>228</v>
      </c>
      <c r="H114" s="30">
        <f t="shared" si="8"/>
        <v>228</v>
      </c>
      <c r="I114" s="30" t="str">
        <f t="shared" si="9"/>
        <v/>
      </c>
      <c r="L114" s="16">
        <f t="shared" si="12"/>
        <v>55</v>
      </c>
      <c r="M114" s="30">
        <f t="shared" si="10"/>
        <v>116</v>
      </c>
      <c r="N114" s="30"/>
      <c r="O114" s="16">
        <f t="shared" si="13"/>
        <v>57</v>
      </c>
      <c r="P114" s="30" t="str">
        <f t="shared" si="11"/>
        <v/>
      </c>
    </row>
    <row r="115" spans="1:16" x14ac:dyDescent="0.25">
      <c r="A115" s="7">
        <v>113</v>
      </c>
      <c r="B115" s="5" t="s">
        <v>117</v>
      </c>
      <c r="C115" s="7" t="s">
        <v>119</v>
      </c>
      <c r="D115" s="7">
        <v>118</v>
      </c>
      <c r="E115" s="7">
        <v>1</v>
      </c>
      <c r="F115" s="7"/>
      <c r="G115" s="7">
        <f t="shared" si="7"/>
        <v>231</v>
      </c>
      <c r="H115" s="30" t="str">
        <f t="shared" si="8"/>
        <v/>
      </c>
      <c r="I115" s="30">
        <f t="shared" si="9"/>
        <v>231</v>
      </c>
      <c r="L115" s="16">
        <f t="shared" si="12"/>
        <v>56</v>
      </c>
      <c r="M115" s="30">
        <f t="shared" si="10"/>
        <v>118</v>
      </c>
      <c r="N115" s="30"/>
      <c r="O115" s="16">
        <f t="shared" si="13"/>
        <v>57</v>
      </c>
      <c r="P115" s="30" t="str">
        <f t="shared" si="11"/>
        <v/>
      </c>
    </row>
    <row r="116" spans="1:16" ht="15.75" thickBot="1" x14ac:dyDescent="0.3">
      <c r="A116" s="9">
        <v>114</v>
      </c>
      <c r="B116" s="8" t="s">
        <v>118</v>
      </c>
      <c r="C116" s="9" t="s">
        <v>119</v>
      </c>
      <c r="D116" s="9">
        <v>120</v>
      </c>
      <c r="E116" s="9">
        <v>1</v>
      </c>
      <c r="F116" s="7"/>
      <c r="G116" s="9">
        <f t="shared" si="7"/>
        <v>234</v>
      </c>
      <c r="H116" s="31">
        <f t="shared" si="8"/>
        <v>234</v>
      </c>
      <c r="I116" s="31" t="str">
        <f t="shared" si="9"/>
        <v/>
      </c>
      <c r="L116" s="93">
        <f t="shared" si="12"/>
        <v>57</v>
      </c>
      <c r="M116" s="31">
        <f t="shared" si="10"/>
        <v>120</v>
      </c>
      <c r="N116" s="30"/>
      <c r="O116" s="93">
        <f t="shared" si="13"/>
        <v>57</v>
      </c>
      <c r="P116" s="31" t="str">
        <f t="shared" si="11"/>
        <v/>
      </c>
    </row>
    <row r="117" spans="1:16" x14ac:dyDescent="0.25">
      <c r="A117" s="38">
        <f>SUM(A1:A116)</f>
        <v>6555</v>
      </c>
      <c r="B117" s="39"/>
      <c r="C117" s="39"/>
      <c r="D117" s="56">
        <f>SUM(D1:D116)</f>
        <v>12791</v>
      </c>
      <c r="E117" s="7">
        <f>SUM(E4:E116)</f>
        <v>112</v>
      </c>
      <c r="F117" s="7"/>
      <c r="G117" s="92" t="s">
        <v>126</v>
      </c>
      <c r="H117" s="88">
        <f>SUM(H1:H116)</f>
        <v>10414</v>
      </c>
      <c r="I117" s="77">
        <f>SUM(I1:I116)</f>
        <v>8932</v>
      </c>
      <c r="L117" s="7"/>
      <c r="M117" s="1"/>
      <c r="N117" s="30"/>
      <c r="O117" s="7"/>
      <c r="P117" s="1"/>
    </row>
    <row r="118" spans="1:16" x14ac:dyDescent="0.25">
      <c r="A118" s="57"/>
      <c r="B118" s="216" t="s">
        <v>152</v>
      </c>
      <c r="C118" s="216"/>
      <c r="D118" s="42"/>
      <c r="F118" s="7"/>
      <c r="G118" s="94" t="s">
        <v>154</v>
      </c>
      <c r="H118" s="26">
        <f>COUNT(H1:H116)</f>
        <v>60</v>
      </c>
      <c r="I118" s="26">
        <f>COUNT(I1:I116)</f>
        <v>54</v>
      </c>
      <c r="L118" s="94" t="s">
        <v>154</v>
      </c>
      <c r="M118" s="26">
        <f>COUNT(M1:M116)</f>
        <v>57</v>
      </c>
      <c r="N118" s="30"/>
      <c r="O118" s="94" t="s">
        <v>154</v>
      </c>
      <c r="P118" s="26">
        <f>COUNT(P1:P116)</f>
        <v>57</v>
      </c>
    </row>
    <row r="119" spans="1:16" x14ac:dyDescent="0.25">
      <c r="A119" s="57"/>
      <c r="B119" s="216" t="s">
        <v>140</v>
      </c>
      <c r="C119" s="216"/>
      <c r="D119" s="42"/>
      <c r="F119" s="7"/>
      <c r="G119" s="1"/>
      <c r="H119" s="1"/>
      <c r="I119" s="1"/>
      <c r="L119" s="1"/>
      <c r="M119" s="1"/>
      <c r="N119" s="30"/>
      <c r="O119" s="1"/>
      <c r="P119" s="1"/>
    </row>
    <row r="120" spans="1:16" x14ac:dyDescent="0.25">
      <c r="A120" s="57"/>
      <c r="B120" s="217" t="s">
        <v>139</v>
      </c>
      <c r="C120" s="217"/>
      <c r="D120" s="42"/>
    </row>
    <row r="121" spans="1:16" x14ac:dyDescent="0.25">
      <c r="A121" s="57"/>
      <c r="B121" s="216" t="s">
        <v>138</v>
      </c>
      <c r="C121" s="216"/>
      <c r="D121" s="42"/>
    </row>
    <row r="122" spans="1:16" x14ac:dyDescent="0.25">
      <c r="A122" s="57"/>
      <c r="B122" s="218" t="s">
        <v>151</v>
      </c>
      <c r="C122" s="218"/>
      <c r="D122" s="42"/>
    </row>
    <row r="123" spans="1:16" x14ac:dyDescent="0.25">
      <c r="A123" s="57"/>
      <c r="D123" s="42"/>
    </row>
    <row r="124" spans="1:16" x14ac:dyDescent="0.25">
      <c r="A124" s="47">
        <f>+H117</f>
        <v>10414</v>
      </c>
      <c r="D124" s="48">
        <f>+I117</f>
        <v>8932</v>
      </c>
    </row>
    <row r="125" spans="1:16" s="1" customFormat="1" ht="15.75" thickBot="1" x14ac:dyDescent="0.3">
      <c r="A125" s="54">
        <f>+H118</f>
        <v>60</v>
      </c>
      <c r="B125" s="214" t="s">
        <v>136</v>
      </c>
      <c r="C125" s="214"/>
      <c r="D125" s="55">
        <f>+I118</f>
        <v>54</v>
      </c>
      <c r="E125" s="2"/>
      <c r="F125" s="2"/>
      <c r="G125" s="2"/>
      <c r="H125" s="2"/>
      <c r="I125" s="2"/>
      <c r="K125"/>
      <c r="L125" s="2"/>
      <c r="M125" s="2"/>
      <c r="N125" s="2"/>
      <c r="O125" s="2"/>
      <c r="P125" s="2"/>
    </row>
    <row r="126" spans="1:16" s="2" customFormat="1" x14ac:dyDescent="0.25">
      <c r="J126" s="1"/>
      <c r="K126"/>
    </row>
    <row r="127" spans="1:16" s="2" customFormat="1" x14ac:dyDescent="0.25">
      <c r="J127" s="1"/>
      <c r="K127"/>
    </row>
    <row r="128" spans="1:16" s="2" customFormat="1" x14ac:dyDescent="0.25">
      <c r="J128" s="1"/>
      <c r="K128"/>
    </row>
    <row r="129" spans="10:11" s="2" customFormat="1" x14ac:dyDescent="0.25">
      <c r="J129" s="1"/>
      <c r="K129"/>
    </row>
    <row r="130" spans="10:11" s="2" customFormat="1" x14ac:dyDescent="0.25">
      <c r="J130" s="1"/>
      <c r="K130"/>
    </row>
    <row r="131" spans="10:11" s="2" customFormat="1" x14ac:dyDescent="0.25">
      <c r="J131" s="1"/>
      <c r="K131"/>
    </row>
    <row r="132" spans="10:11" s="2" customFormat="1" x14ac:dyDescent="0.25">
      <c r="J132" s="1"/>
      <c r="K132"/>
    </row>
    <row r="133" spans="10:11" s="2" customFormat="1" x14ac:dyDescent="0.25">
      <c r="J133" s="1"/>
      <c r="K133"/>
    </row>
    <row r="134" spans="10:11" s="2" customFormat="1" x14ac:dyDescent="0.25">
      <c r="J134" s="1"/>
      <c r="K134"/>
    </row>
    <row r="135" spans="10:11" s="2" customFormat="1" x14ac:dyDescent="0.25">
      <c r="J135" s="1"/>
      <c r="K135"/>
    </row>
    <row r="136" spans="10:11" s="2" customFormat="1" x14ac:dyDescent="0.25">
      <c r="J136" s="1"/>
      <c r="K136"/>
    </row>
    <row r="137" spans="10:11" s="2" customFormat="1" x14ac:dyDescent="0.25">
      <c r="J137" s="1"/>
      <c r="K137"/>
    </row>
    <row r="138" spans="10:11" s="2" customFormat="1" x14ac:dyDescent="0.25">
      <c r="J138" s="1"/>
      <c r="K138"/>
    </row>
    <row r="139" spans="10:11" s="2" customFormat="1" x14ac:dyDescent="0.25">
      <c r="J139" s="1"/>
      <c r="K139"/>
    </row>
  </sheetData>
  <mergeCells count="7">
    <mergeCell ref="B125:C125"/>
    <mergeCell ref="A1:E1"/>
    <mergeCell ref="B118:C118"/>
    <mergeCell ref="B119:C119"/>
    <mergeCell ref="B120:C120"/>
    <mergeCell ref="B121:C121"/>
    <mergeCell ref="B122:C122"/>
  </mergeCells>
  <conditionalFormatting sqref="L3:L116">
    <cfRule type="expression" dxfId="35" priority="3">
      <formula>M3=""</formula>
    </cfRule>
  </conditionalFormatting>
  <conditionalFormatting sqref="O4">
    <cfRule type="expression" dxfId="34" priority="2">
      <formula>P4=""</formula>
    </cfRule>
  </conditionalFormatting>
  <conditionalFormatting sqref="O3">
    <cfRule type="expression" dxfId="33" priority="1">
      <formula>P3=""</formula>
    </cfRule>
  </conditionalFormatting>
  <conditionalFormatting sqref="O5:O116">
    <cfRule type="expression" dxfId="32" priority="4">
      <formula>P5=""</formula>
    </cfRule>
  </conditionalFormatting>
  <hyperlinks>
    <hyperlink ref="B3" r:id="rId1" display="http://www.hakikat.com/nur/kkmeali/sure001.html" xr:uid="{00000000-0004-0000-0000-000000000000}"/>
    <hyperlink ref="B4" r:id="rId2" display="http://www.hakikat.com/nur/kkmeali/sure002.html" xr:uid="{00000000-0004-0000-0000-000001000000}"/>
    <hyperlink ref="B5" r:id="rId3" display="http://www.hakikat.com/nur/kkmeali/sure003.html" xr:uid="{00000000-0004-0000-0000-000002000000}"/>
    <hyperlink ref="B6" r:id="rId4" display="http://www.hakikat.com/nur/kkmeali/sure004.html" xr:uid="{00000000-0004-0000-0000-000003000000}"/>
    <hyperlink ref="B7" r:id="rId5" display="http://www.hakikat.com/nur/kkmeali/sure005.html" xr:uid="{00000000-0004-0000-0000-000004000000}"/>
    <hyperlink ref="B8" r:id="rId6" display="http://www.hakikat.com/nur/kkmeali/sure006.html" xr:uid="{00000000-0004-0000-0000-000005000000}"/>
    <hyperlink ref="B9" r:id="rId7" display="http://www.hakikat.com/nur/kkmeali/sure007.html" xr:uid="{00000000-0004-0000-0000-000006000000}"/>
    <hyperlink ref="B10" r:id="rId8" display="http://www.hakikat.com/nur/kkmeali/sure008.html" xr:uid="{00000000-0004-0000-0000-000007000000}"/>
    <hyperlink ref="B11" r:id="rId9" display="http://www.hakikat.com/nur/kkmeali/sure009.html" xr:uid="{00000000-0004-0000-0000-000008000000}"/>
    <hyperlink ref="B12" r:id="rId10" display="http://www.hakikat.com/nur/kkmeali/sure010.html" xr:uid="{00000000-0004-0000-0000-000009000000}"/>
    <hyperlink ref="B13" r:id="rId11" display="http://www.hakikat.com/nur/kkmeali/sure011.html" xr:uid="{00000000-0004-0000-0000-00000A000000}"/>
    <hyperlink ref="B14" r:id="rId12" display="http://www.hakikat.com/nur/kkmeali/sure012.html" xr:uid="{00000000-0004-0000-0000-00000B000000}"/>
    <hyperlink ref="B15" r:id="rId13" display="http://www.hakikat.com/nur/kkmeali/sure013.html" xr:uid="{00000000-0004-0000-0000-00000C000000}"/>
    <hyperlink ref="B16" r:id="rId14" display="http://www.hakikat.com/nur/kkmeali/sure014.html" xr:uid="{00000000-0004-0000-0000-00000D000000}"/>
    <hyperlink ref="B17" r:id="rId15" display="http://www.hakikat.com/nur/kkmeali/sure015.html" xr:uid="{00000000-0004-0000-0000-00000E000000}"/>
    <hyperlink ref="B18" r:id="rId16" display="http://www.hakikat.com/nur/kkmeali/sure016.html" xr:uid="{00000000-0004-0000-0000-00000F000000}"/>
    <hyperlink ref="B19" r:id="rId17" display="http://www.hakikat.com/nur/kkmeali/sure017.html" xr:uid="{00000000-0004-0000-0000-000010000000}"/>
    <hyperlink ref="B20" r:id="rId18" display="http://www.hakikat.com/nur/kkmeali/sure018.html" xr:uid="{00000000-0004-0000-0000-000011000000}"/>
    <hyperlink ref="B21" r:id="rId19" display="http://www.hakikat.com/nur/kkmeali/sure019.html" xr:uid="{00000000-0004-0000-0000-000012000000}"/>
    <hyperlink ref="B22" r:id="rId20" display="http://www.hakikat.com/nur/kkmeali/sure020.html" xr:uid="{00000000-0004-0000-0000-000013000000}"/>
    <hyperlink ref="B23" r:id="rId21" display="http://www.hakikat.com/nur/kkmeali/sure021.html" xr:uid="{00000000-0004-0000-0000-000014000000}"/>
    <hyperlink ref="B24" r:id="rId22" display="http://www.hakikat.com/nur/kkmeali/sure022.html" xr:uid="{00000000-0004-0000-0000-000015000000}"/>
    <hyperlink ref="B25" r:id="rId23" display="http://www.hakikat.com/nur/kkmeali/sure023.html" xr:uid="{00000000-0004-0000-0000-000016000000}"/>
    <hyperlink ref="B26" r:id="rId24" display="http://www.hakikat.com/nur/kkmeali/sure024.html" xr:uid="{00000000-0004-0000-0000-000017000000}"/>
    <hyperlink ref="B27" r:id="rId25" display="http://www.hakikat.com/nur/kkmeali/sure025.html" xr:uid="{00000000-0004-0000-0000-000018000000}"/>
    <hyperlink ref="B28" r:id="rId26" display="http://www.hakikat.com/nur/kkmeali/sure026.html" xr:uid="{00000000-0004-0000-0000-000019000000}"/>
    <hyperlink ref="B29" r:id="rId27" display="http://www.hakikat.com/nur/kkmeali/sure027.html" xr:uid="{00000000-0004-0000-0000-00001A000000}"/>
    <hyperlink ref="B30" r:id="rId28" display="http://www.hakikat.com/nur/kkmeali/sure028.html" xr:uid="{00000000-0004-0000-0000-00001B000000}"/>
    <hyperlink ref="B31" r:id="rId29" display="http://www.hakikat.com/nur/kkmeali/sure029.html" xr:uid="{00000000-0004-0000-0000-00001C000000}"/>
    <hyperlink ref="B32" r:id="rId30" display="http://www.hakikat.com/nur/kkmeali/sure030.html" xr:uid="{00000000-0004-0000-0000-00001D000000}"/>
    <hyperlink ref="B33" r:id="rId31" display="http://www.hakikat.com/nur/kkmeali/sure031.html" xr:uid="{00000000-0004-0000-0000-00001E000000}"/>
    <hyperlink ref="B34" r:id="rId32" display="http://www.hakikat.com/nur/kkmeali/sure032.html" xr:uid="{00000000-0004-0000-0000-00001F000000}"/>
    <hyperlink ref="B35" r:id="rId33" display="http://www.hakikat.com/nur/kkmeali/sure033.html" xr:uid="{00000000-0004-0000-0000-000020000000}"/>
    <hyperlink ref="B36" r:id="rId34" display="http://www.hakikat.com/nur/kkmeali/sure034.html" xr:uid="{00000000-0004-0000-0000-000021000000}"/>
    <hyperlink ref="B37" r:id="rId35" display="http://www.hakikat.com/nur/kkmeali/sure035.html" xr:uid="{00000000-0004-0000-0000-000022000000}"/>
    <hyperlink ref="B38" r:id="rId36" display="http://www.hakikat.com/nur/kkmeali/sure036.html" xr:uid="{00000000-0004-0000-0000-000023000000}"/>
    <hyperlink ref="B39" r:id="rId37" display="http://www.hakikat.com/nur/kkmeali/sure037.html" xr:uid="{00000000-0004-0000-0000-000024000000}"/>
    <hyperlink ref="B40" r:id="rId38" display="http://www.hakikat.com/nur/kkmeali/sure038.html" xr:uid="{00000000-0004-0000-0000-000025000000}"/>
    <hyperlink ref="B41" r:id="rId39" display="http://www.hakikat.com/nur/kkmeali/sure039.html" xr:uid="{00000000-0004-0000-0000-000026000000}"/>
    <hyperlink ref="B42" r:id="rId40" display="http://www.hakikat.com/nur/kkmeali/sure040.html" xr:uid="{00000000-0004-0000-0000-000027000000}"/>
    <hyperlink ref="B43" r:id="rId41" display="http://www.hakikat.com/nur/kkmeali/sure041.html" xr:uid="{00000000-0004-0000-0000-000028000000}"/>
    <hyperlink ref="B44" r:id="rId42" display="http://www.hakikat.com/nur/kkmeali/sure042.html" xr:uid="{00000000-0004-0000-0000-000029000000}"/>
    <hyperlink ref="B45" r:id="rId43" display="http://www.hakikat.com/nur/kkmeali/sure043.html" xr:uid="{00000000-0004-0000-0000-00002A000000}"/>
    <hyperlink ref="B46" r:id="rId44" display="http://www.hakikat.com/nur/kkmeali/sure044.html" xr:uid="{00000000-0004-0000-0000-00002B000000}"/>
    <hyperlink ref="B47" r:id="rId45" display="http://www.hakikat.com/nur/kkmeali/sure045.html" xr:uid="{00000000-0004-0000-0000-00002C000000}"/>
    <hyperlink ref="B48" r:id="rId46" display="http://www.hakikat.com/nur/kkmeali/sure046.html" xr:uid="{00000000-0004-0000-0000-00002D000000}"/>
    <hyperlink ref="B49" r:id="rId47" display="http://www.hakikat.com/nur/kkmeali/sure047.html" xr:uid="{00000000-0004-0000-0000-00002E000000}"/>
    <hyperlink ref="B50" r:id="rId48" display="http://www.hakikat.com/nur/kkmeali/sure048.html" xr:uid="{00000000-0004-0000-0000-00002F000000}"/>
    <hyperlink ref="B51" r:id="rId49" display="http://www.hakikat.com/nur/kkmeali/sure049.html" xr:uid="{00000000-0004-0000-0000-000030000000}"/>
    <hyperlink ref="B52" r:id="rId50" display="http://www.hakikat.com/nur/kkmeali/sure050.html" xr:uid="{00000000-0004-0000-0000-000031000000}"/>
    <hyperlink ref="B53" r:id="rId51" display="http://www.hakikat.com/nur/kkmeali/sure051.html" xr:uid="{00000000-0004-0000-0000-000032000000}"/>
    <hyperlink ref="B54" r:id="rId52" display="http://www.hakikat.com/nur/kkmeali/sure052.html" xr:uid="{00000000-0004-0000-0000-000033000000}"/>
    <hyperlink ref="B55" r:id="rId53" display="http://www.hakikat.com/nur/kkmeali/sure053.html" xr:uid="{00000000-0004-0000-0000-000034000000}"/>
    <hyperlink ref="B56" r:id="rId54" display="http://www.hakikat.com/nur/kkmeali/sure054.html" xr:uid="{00000000-0004-0000-0000-000035000000}"/>
    <hyperlink ref="B57" r:id="rId55" display="http://www.hakikat.com/nur/kkmeali/sure055.html" xr:uid="{00000000-0004-0000-0000-000036000000}"/>
    <hyperlink ref="B58" r:id="rId56" display="http://www.hakikat.com/nur/kkmeali/sure056.html" xr:uid="{00000000-0004-0000-0000-000037000000}"/>
    <hyperlink ref="B59" r:id="rId57" display="http://www.hakikat.com/nur/kkmeali/sure057.html" xr:uid="{00000000-0004-0000-0000-000038000000}"/>
    <hyperlink ref="B60" r:id="rId58" display="http://www.hakikat.com/nur/kkmeali/sure058.html" xr:uid="{00000000-0004-0000-0000-000039000000}"/>
    <hyperlink ref="B61" r:id="rId59" display="http://www.hakikat.com/nur/kkmeali/sure059.html" xr:uid="{00000000-0004-0000-0000-00003A000000}"/>
    <hyperlink ref="B62" r:id="rId60" display="http://www.hakikat.com/nur/kkmeali/sure060.html" xr:uid="{00000000-0004-0000-0000-00003B000000}"/>
    <hyperlink ref="B63" r:id="rId61" display="http://www.hakikat.com/nur/kkmeali/sure061.html" xr:uid="{00000000-0004-0000-0000-00003C000000}"/>
    <hyperlink ref="B64" r:id="rId62" display="http://www.hakikat.com/nur/kkmeali/sure062.html" xr:uid="{00000000-0004-0000-0000-00003D000000}"/>
    <hyperlink ref="B65" r:id="rId63" display="http://www.hakikat.com/nur/kkmeali/sure063.html" xr:uid="{00000000-0004-0000-0000-00003E000000}"/>
    <hyperlink ref="B66" r:id="rId64" display="http://www.hakikat.com/nur/kkmeali/sure064.html" xr:uid="{00000000-0004-0000-0000-00003F000000}"/>
    <hyperlink ref="B67" r:id="rId65" display="http://www.hakikat.com/nur/kkmeali/sure065.html" xr:uid="{00000000-0004-0000-0000-000040000000}"/>
    <hyperlink ref="B68" r:id="rId66" display="http://www.hakikat.com/nur/kkmeali/sure066.html" xr:uid="{00000000-0004-0000-0000-000041000000}"/>
    <hyperlink ref="B69" r:id="rId67" display="http://www.hakikat.com/nur/kkmeali/sure067.html" xr:uid="{00000000-0004-0000-0000-000042000000}"/>
    <hyperlink ref="B70" r:id="rId68" display="http://www.hakikat.com/nur/kkmeali/sure068.html" xr:uid="{00000000-0004-0000-0000-000043000000}"/>
    <hyperlink ref="B71" r:id="rId69" display="http://www.hakikat.com/nur/kkmeali/sure069.html" xr:uid="{00000000-0004-0000-0000-000044000000}"/>
    <hyperlink ref="B72" r:id="rId70" display="http://www.hakikat.com/nur/kkmeali/sure070.html" xr:uid="{00000000-0004-0000-0000-000045000000}"/>
    <hyperlink ref="B73" r:id="rId71" display="http://www.hakikat.com/nur/kkmeali/sure071.html" xr:uid="{00000000-0004-0000-0000-000046000000}"/>
    <hyperlink ref="B74" r:id="rId72" display="http://www.hakikat.com/nur/kkmeali/sure072.html" xr:uid="{00000000-0004-0000-0000-000047000000}"/>
    <hyperlink ref="B75" r:id="rId73" display="http://www.hakikat.com/nur/kkmeali/sure073.html" xr:uid="{00000000-0004-0000-0000-000048000000}"/>
    <hyperlink ref="B76" r:id="rId74" display="http://www.hakikat.com/nur/kkmeali/sure074.html" xr:uid="{00000000-0004-0000-0000-000049000000}"/>
    <hyperlink ref="B77" r:id="rId75" display="http://www.hakikat.com/nur/kkmeali/sure075.html" xr:uid="{00000000-0004-0000-0000-00004A000000}"/>
    <hyperlink ref="B78" r:id="rId76" display="http://www.hakikat.com/nur/kkmeali/sure076.html" xr:uid="{00000000-0004-0000-0000-00004B000000}"/>
    <hyperlink ref="B79" r:id="rId77" display="http://www.hakikat.com/nur/kkmeali/sure077.html" xr:uid="{00000000-0004-0000-0000-00004C000000}"/>
    <hyperlink ref="B80" r:id="rId78" display="http://www.hakikat.com/nur/kkmeali/sure078.html" xr:uid="{00000000-0004-0000-0000-00004D000000}"/>
    <hyperlink ref="B81" r:id="rId79" display="http://www.hakikat.com/nur/kkmeali/sure079.html" xr:uid="{00000000-0004-0000-0000-00004E000000}"/>
    <hyperlink ref="B82" r:id="rId80" display="http://www.hakikat.com/nur/kkmeali/sure080.html" xr:uid="{00000000-0004-0000-0000-00004F000000}"/>
    <hyperlink ref="B83" r:id="rId81" display="http://www.hakikat.com/nur/kkmeali/sure081.html" xr:uid="{00000000-0004-0000-0000-000050000000}"/>
    <hyperlink ref="B84" r:id="rId82" display="http://www.hakikat.com/nur/kkmeali/sure082.html" xr:uid="{00000000-0004-0000-0000-000051000000}"/>
    <hyperlink ref="B85" r:id="rId83" display="http://www.hakikat.com/nur/kkmeali/sure083.html" xr:uid="{00000000-0004-0000-0000-000052000000}"/>
    <hyperlink ref="B86" r:id="rId84" display="http://www.hakikat.com/nur/kkmeali/sure084.html" xr:uid="{00000000-0004-0000-0000-000053000000}"/>
    <hyperlink ref="B87" r:id="rId85" display="http://www.hakikat.com/nur/kkmeali/sure085.html" xr:uid="{00000000-0004-0000-0000-000054000000}"/>
    <hyperlink ref="B88" r:id="rId86" display="http://www.hakikat.com/nur/kkmeali/sure086.html" xr:uid="{00000000-0004-0000-0000-000055000000}"/>
    <hyperlink ref="B89" r:id="rId87" display="http://www.hakikat.com/nur/kkmeali/sure087.html" xr:uid="{00000000-0004-0000-0000-000056000000}"/>
    <hyperlink ref="B90" r:id="rId88" display="http://www.hakikat.com/nur/kkmeali/sure088.html" xr:uid="{00000000-0004-0000-0000-000057000000}"/>
    <hyperlink ref="B91" r:id="rId89" display="http://www.hakikat.com/nur/kkmeali/sure089.html" xr:uid="{00000000-0004-0000-0000-000058000000}"/>
    <hyperlink ref="B92" r:id="rId90" display="http://www.hakikat.com/nur/kkmeali/sure090.html" xr:uid="{00000000-0004-0000-0000-000059000000}"/>
    <hyperlink ref="B93" r:id="rId91" display="http://www.hakikat.com/nur/kkmeali/sure091.html" xr:uid="{00000000-0004-0000-0000-00005A000000}"/>
    <hyperlink ref="B94" r:id="rId92" display="http://www.hakikat.com/nur/kkmeali/sure092.html" xr:uid="{00000000-0004-0000-0000-00005B000000}"/>
    <hyperlink ref="B95" r:id="rId93" display="http://www.hakikat.com/nur/kkmeali/sure093.html" xr:uid="{00000000-0004-0000-0000-00005C000000}"/>
    <hyperlink ref="B96" r:id="rId94" display="http://www.hakikat.com/nur/kkmeali/sure094.html" xr:uid="{00000000-0004-0000-0000-00005D000000}"/>
    <hyperlink ref="B97" r:id="rId95" display="http://www.hakikat.com/nur/kkmeali/sure095.html" xr:uid="{00000000-0004-0000-0000-00005E000000}"/>
    <hyperlink ref="B98" r:id="rId96" display="http://www.hakikat.com/nur/kkmeali/sure096.html" xr:uid="{00000000-0004-0000-0000-00005F000000}"/>
    <hyperlink ref="B99" r:id="rId97" display="http://www.hakikat.com/nur/kkmeali/sure097.html" xr:uid="{00000000-0004-0000-0000-000060000000}"/>
    <hyperlink ref="B100" r:id="rId98" display="http://www.hakikat.com/nur/kkmeali/sure098.html" xr:uid="{00000000-0004-0000-0000-000061000000}"/>
    <hyperlink ref="B101" r:id="rId99" display="http://www.hakikat.com/nur/kkmeali/sure099.html" xr:uid="{00000000-0004-0000-0000-000062000000}"/>
    <hyperlink ref="B102" r:id="rId100" display="http://www.hakikat.com/nur/kkmeali/sure100.html" xr:uid="{00000000-0004-0000-0000-000063000000}"/>
    <hyperlink ref="B103" r:id="rId101" display="http://www.hakikat.com/nur/kkmeali/sure101.html" xr:uid="{00000000-0004-0000-0000-000064000000}"/>
    <hyperlink ref="B104" r:id="rId102" display="http://www.hakikat.com/nur/kkmeali/sure102.html" xr:uid="{00000000-0004-0000-0000-000065000000}"/>
    <hyperlink ref="B105" r:id="rId103" display="http://www.hakikat.com/nur/kkmeali/sure103.html" xr:uid="{00000000-0004-0000-0000-000066000000}"/>
    <hyperlink ref="B106" r:id="rId104" display="http://www.hakikat.com/nur/kkmeali/sure104.html" xr:uid="{00000000-0004-0000-0000-000067000000}"/>
    <hyperlink ref="B107" r:id="rId105" display="http://www.hakikat.com/nur/kkmeali/sure105.html" xr:uid="{00000000-0004-0000-0000-000068000000}"/>
    <hyperlink ref="B108" r:id="rId106" display="http://www.hakikat.com/nur/kkmeali/sure106.html" xr:uid="{00000000-0004-0000-0000-000069000000}"/>
    <hyperlink ref="B109" r:id="rId107" display="http://www.hakikat.com/nur/kkmeali/sure107.html" xr:uid="{00000000-0004-0000-0000-00006A000000}"/>
    <hyperlink ref="B110" r:id="rId108" display="http://www.hakikat.com/nur/kkmeali/sure108.html" xr:uid="{00000000-0004-0000-0000-00006B000000}"/>
    <hyperlink ref="B111" r:id="rId109" display="http://www.hakikat.com/nur/kkmeali/sure109.html" xr:uid="{00000000-0004-0000-0000-00006C000000}"/>
    <hyperlink ref="B112" r:id="rId110" display="http://www.hakikat.com/nur/kkmeali/sure110.html" xr:uid="{00000000-0004-0000-0000-00006D000000}"/>
    <hyperlink ref="B113" r:id="rId111" display="http://www.hakikat.com/nur/kkmeali/sure111.html" xr:uid="{00000000-0004-0000-0000-00006E000000}"/>
    <hyperlink ref="B114" r:id="rId112" display="http://www.hakikat.com/nur/kkmeali/sure112.html" xr:uid="{00000000-0004-0000-0000-00006F000000}"/>
    <hyperlink ref="B115" r:id="rId113" display="http://www.hakikat.com/nur/kkmeali/sure113.html" xr:uid="{00000000-0004-0000-0000-000070000000}"/>
    <hyperlink ref="B116" r:id="rId114" display="http://www.hakikat.com/nur/kkmeali/sure114.html" xr:uid="{00000000-0004-0000-0000-000071000000}"/>
  </hyperlinks>
  <pageMargins left="0.7" right="0.7" top="0.75" bottom="0.75" header="0.3" footer="0.3"/>
  <pageSetup paperSize="9" orientation="portrait" verticalDpi="0" copies="0" r:id="rId115"/>
  <drawing r:id="rId1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P139"/>
  <sheetViews>
    <sheetView workbookViewId="0">
      <selection sqref="A1:E1"/>
    </sheetView>
  </sheetViews>
  <sheetFormatPr defaultRowHeight="15" x14ac:dyDescent="0.25"/>
  <cols>
    <col min="1" max="1" width="14.5703125" style="2" bestFit="1" customWidth="1"/>
    <col min="2" max="3" width="17.5703125" style="2" customWidth="1"/>
    <col min="4" max="4" width="13.85546875" style="2" customWidth="1"/>
    <col min="5" max="5" width="15" style="2" bestFit="1" customWidth="1"/>
    <col min="6" max="6" width="9.42578125" style="2" customWidth="1"/>
    <col min="7" max="7" width="16.85546875" style="2" bestFit="1" customWidth="1"/>
    <col min="8" max="9" width="10.42578125" style="2" customWidth="1"/>
    <col min="10" max="10" width="9.140625" style="1"/>
    <col min="12" max="12" width="11.7109375" style="2" customWidth="1"/>
    <col min="13" max="14" width="10.42578125" style="2" customWidth="1"/>
    <col min="15" max="15" width="13" style="2" customWidth="1"/>
    <col min="16" max="16" width="10.42578125" style="2" customWidth="1"/>
  </cols>
  <sheetData>
    <row r="1" spans="1:16" ht="15" customHeight="1" x14ac:dyDescent="0.25">
      <c r="A1" s="215" t="s">
        <v>0</v>
      </c>
      <c r="B1" s="215"/>
      <c r="C1" s="215"/>
      <c r="D1" s="215"/>
      <c r="E1" s="215"/>
      <c r="F1" s="14"/>
      <c r="H1" s="1"/>
      <c r="I1" s="1"/>
      <c r="L1" s="1"/>
      <c r="M1" s="1"/>
      <c r="N1" s="1"/>
      <c r="O1" s="1"/>
      <c r="P1" s="1"/>
    </row>
    <row r="2" spans="1:16" ht="18.75" thickBot="1" x14ac:dyDescent="0.3">
      <c r="A2" s="11" t="s">
        <v>1</v>
      </c>
      <c r="B2" s="11" t="s">
        <v>2</v>
      </c>
      <c r="C2" s="11" t="s">
        <v>3</v>
      </c>
      <c r="D2" s="11" t="s">
        <v>131</v>
      </c>
      <c r="E2" s="11" t="s">
        <v>130</v>
      </c>
      <c r="F2" s="14"/>
      <c r="G2" s="89" t="s">
        <v>150</v>
      </c>
      <c r="H2" s="90" t="s">
        <v>128</v>
      </c>
      <c r="I2" s="91" t="s">
        <v>127</v>
      </c>
      <c r="L2" s="90" t="s">
        <v>153</v>
      </c>
      <c r="M2" s="90" t="s">
        <v>128</v>
      </c>
      <c r="N2" s="1"/>
      <c r="O2" s="91" t="s">
        <v>153</v>
      </c>
      <c r="P2" s="91" t="s">
        <v>127</v>
      </c>
    </row>
    <row r="3" spans="1:16" x14ac:dyDescent="0.25">
      <c r="A3" s="7">
        <v>1</v>
      </c>
      <c r="B3" s="5" t="s">
        <v>5</v>
      </c>
      <c r="C3" s="7" t="s">
        <v>119</v>
      </c>
      <c r="D3" s="7">
        <v>9</v>
      </c>
      <c r="E3" s="4"/>
      <c r="F3" s="14"/>
      <c r="G3" s="7">
        <f>$D3+$A3</f>
        <v>10</v>
      </c>
      <c r="H3" s="30">
        <f>IF(G3=2*INT(G3/2),G3,"")</f>
        <v>10</v>
      </c>
      <c r="I3" s="30" t="str">
        <f>IF(G3&lt;&gt;2*INT(G3/2),G3,"")</f>
        <v/>
      </c>
      <c r="L3" s="16" t="b">
        <f>IF(M3&lt;&gt;"",1)</f>
        <v>0</v>
      </c>
      <c r="M3" s="30" t="str">
        <f>IF($D3=2*INT($D3/2),$D3,"")</f>
        <v/>
      </c>
      <c r="N3" s="1"/>
      <c r="O3" s="16">
        <f>IF(P3&lt;&gt;"",1)</f>
        <v>1</v>
      </c>
      <c r="P3" s="30">
        <f>IF($D3&lt;&gt;2*INT($D3/2),$D3,"")</f>
        <v>9</v>
      </c>
    </row>
    <row r="4" spans="1:16" x14ac:dyDescent="0.25">
      <c r="A4" s="7">
        <v>2</v>
      </c>
      <c r="B4" s="5" t="s">
        <v>6</v>
      </c>
      <c r="C4" s="7" t="s">
        <v>120</v>
      </c>
      <c r="D4" s="7">
        <v>290</v>
      </c>
      <c r="E4" s="7">
        <v>1</v>
      </c>
      <c r="F4" s="14"/>
      <c r="G4" s="7">
        <f t="shared" ref="G4:G67" si="0">$D4+$A4</f>
        <v>292</v>
      </c>
      <c r="H4" s="30">
        <f t="shared" ref="H4:H67" si="1">IF(G4=2*INT(G4/2),G4,"")</f>
        <v>292</v>
      </c>
      <c r="I4" s="30" t="str">
        <f t="shared" ref="I4:I67" si="2">IF(G4&lt;&gt;2*INT(G4/2),G4,"")</f>
        <v/>
      </c>
      <c r="L4" s="16">
        <f>IF(M4&lt;&gt;"",L3+1,L3)</f>
        <v>1</v>
      </c>
      <c r="M4" s="30">
        <f t="shared" ref="M4:M67" si="3">IF($D4=2*INT($D4/2),$D4,"")</f>
        <v>290</v>
      </c>
      <c r="N4" s="1"/>
      <c r="O4" s="16">
        <f>IF(P4&lt;&gt;"",O3+1,O3)</f>
        <v>1</v>
      </c>
      <c r="P4" s="30" t="str">
        <f t="shared" ref="P4:P67" si="4">IF($D4&lt;&gt;2*INT($D4/2),$D4,"")</f>
        <v/>
      </c>
    </row>
    <row r="5" spans="1:16" x14ac:dyDescent="0.25">
      <c r="A5" s="7">
        <v>3</v>
      </c>
      <c r="B5" s="5" t="s">
        <v>7</v>
      </c>
      <c r="C5" s="7" t="s">
        <v>120</v>
      </c>
      <c r="D5" s="7">
        <v>206</v>
      </c>
      <c r="E5" s="7">
        <v>1</v>
      </c>
      <c r="F5" s="14"/>
      <c r="G5" s="7">
        <f t="shared" si="0"/>
        <v>209</v>
      </c>
      <c r="H5" s="30" t="str">
        <f t="shared" si="1"/>
        <v/>
      </c>
      <c r="I5" s="30">
        <f t="shared" si="2"/>
        <v>209</v>
      </c>
      <c r="L5" s="16">
        <f>IF(M5&lt;&gt;"",L4+1,L4)</f>
        <v>2</v>
      </c>
      <c r="M5" s="30">
        <f t="shared" si="3"/>
        <v>206</v>
      </c>
      <c r="N5" s="1"/>
      <c r="O5" s="16">
        <f>IF(P5&lt;&gt;"",O4+1,O4)</f>
        <v>1</v>
      </c>
      <c r="P5" s="30" t="str">
        <f t="shared" si="4"/>
        <v/>
      </c>
    </row>
    <row r="6" spans="1:16" x14ac:dyDescent="0.25">
      <c r="A6" s="7">
        <v>4</v>
      </c>
      <c r="B6" s="5" t="s">
        <v>8</v>
      </c>
      <c r="C6" s="7" t="s">
        <v>120</v>
      </c>
      <c r="D6" s="7">
        <v>184</v>
      </c>
      <c r="E6" s="7">
        <v>1</v>
      </c>
      <c r="F6" s="14"/>
      <c r="G6" s="7">
        <f t="shared" si="0"/>
        <v>188</v>
      </c>
      <c r="H6" s="30">
        <f t="shared" si="1"/>
        <v>188</v>
      </c>
      <c r="I6" s="30" t="str">
        <f t="shared" si="2"/>
        <v/>
      </c>
      <c r="L6" s="16">
        <f t="shared" ref="L6:L69" si="5">IF(M6&lt;&gt;"",L5+1,L5)</f>
        <v>3</v>
      </c>
      <c r="M6" s="30">
        <f t="shared" si="3"/>
        <v>184</v>
      </c>
      <c r="N6" s="1"/>
      <c r="O6" s="16">
        <f t="shared" ref="O6:O69" si="6">IF(P6&lt;&gt;"",O5+1,O5)</f>
        <v>1</v>
      </c>
      <c r="P6" s="30" t="str">
        <f t="shared" si="4"/>
        <v/>
      </c>
    </row>
    <row r="7" spans="1:16" x14ac:dyDescent="0.25">
      <c r="A7" s="7">
        <v>5</v>
      </c>
      <c r="B7" s="5" t="s">
        <v>9</v>
      </c>
      <c r="C7" s="7" t="s">
        <v>120</v>
      </c>
      <c r="D7" s="7">
        <v>130</v>
      </c>
      <c r="E7" s="7">
        <v>1</v>
      </c>
      <c r="F7" s="14"/>
      <c r="G7" s="7">
        <f t="shared" si="0"/>
        <v>135</v>
      </c>
      <c r="H7" s="30" t="str">
        <f t="shared" si="1"/>
        <v/>
      </c>
      <c r="I7" s="30">
        <f t="shared" si="2"/>
        <v>135</v>
      </c>
      <c r="L7" s="16">
        <f t="shared" si="5"/>
        <v>4</v>
      </c>
      <c r="M7" s="30">
        <f t="shared" si="3"/>
        <v>130</v>
      </c>
      <c r="N7" s="1"/>
      <c r="O7" s="16">
        <f t="shared" si="6"/>
        <v>1</v>
      </c>
      <c r="P7" s="30" t="str">
        <f t="shared" si="4"/>
        <v/>
      </c>
    </row>
    <row r="8" spans="1:16" x14ac:dyDescent="0.25">
      <c r="A8" s="7">
        <v>6</v>
      </c>
      <c r="B8" s="5" t="s">
        <v>10</v>
      </c>
      <c r="C8" s="7" t="s">
        <v>120</v>
      </c>
      <c r="D8" s="7">
        <v>177</v>
      </c>
      <c r="E8" s="7">
        <v>1</v>
      </c>
      <c r="F8" s="14"/>
      <c r="G8" s="7">
        <f t="shared" si="0"/>
        <v>183</v>
      </c>
      <c r="H8" s="30" t="str">
        <f t="shared" si="1"/>
        <v/>
      </c>
      <c r="I8" s="30">
        <f t="shared" si="2"/>
        <v>183</v>
      </c>
      <c r="L8" s="16">
        <f t="shared" si="5"/>
        <v>4</v>
      </c>
      <c r="M8" s="30" t="str">
        <f t="shared" si="3"/>
        <v/>
      </c>
      <c r="N8" s="1"/>
      <c r="O8" s="16">
        <f t="shared" si="6"/>
        <v>2</v>
      </c>
      <c r="P8" s="30">
        <f t="shared" si="4"/>
        <v>177</v>
      </c>
    </row>
    <row r="9" spans="1:16" x14ac:dyDescent="0.25">
      <c r="A9" s="7">
        <v>7</v>
      </c>
      <c r="B9" s="5" t="s">
        <v>11</v>
      </c>
      <c r="C9" s="7" t="s">
        <v>119</v>
      </c>
      <c r="D9" s="7">
        <v>220</v>
      </c>
      <c r="E9" s="7">
        <v>1</v>
      </c>
      <c r="F9" s="14"/>
      <c r="G9" s="7">
        <f t="shared" si="0"/>
        <v>227</v>
      </c>
      <c r="H9" s="30" t="str">
        <f t="shared" si="1"/>
        <v/>
      </c>
      <c r="I9" s="30">
        <f t="shared" si="2"/>
        <v>227</v>
      </c>
      <c r="L9" s="16">
        <f t="shared" si="5"/>
        <v>5</v>
      </c>
      <c r="M9" s="30">
        <f t="shared" si="3"/>
        <v>220</v>
      </c>
      <c r="N9" s="1"/>
      <c r="O9" s="16">
        <f t="shared" si="6"/>
        <v>2</v>
      </c>
      <c r="P9" s="30" t="str">
        <f t="shared" si="4"/>
        <v/>
      </c>
    </row>
    <row r="10" spans="1:16" x14ac:dyDescent="0.25">
      <c r="A10" s="7">
        <v>8</v>
      </c>
      <c r="B10" s="5" t="s">
        <v>12</v>
      </c>
      <c r="C10" s="7" t="s">
        <v>120</v>
      </c>
      <c r="D10" s="7">
        <v>91</v>
      </c>
      <c r="E10" s="7">
        <v>1</v>
      </c>
      <c r="F10" s="14"/>
      <c r="G10" s="7">
        <f t="shared" si="0"/>
        <v>99</v>
      </c>
      <c r="H10" s="30" t="str">
        <f t="shared" si="1"/>
        <v/>
      </c>
      <c r="I10" s="30">
        <f t="shared" si="2"/>
        <v>99</v>
      </c>
      <c r="L10" s="16">
        <f t="shared" si="5"/>
        <v>5</v>
      </c>
      <c r="M10" s="30" t="str">
        <f t="shared" si="3"/>
        <v/>
      </c>
      <c r="N10" s="1"/>
      <c r="O10" s="16">
        <f t="shared" si="6"/>
        <v>3</v>
      </c>
      <c r="P10" s="30">
        <f t="shared" si="4"/>
        <v>91</v>
      </c>
    </row>
    <row r="11" spans="1:16" x14ac:dyDescent="0.25">
      <c r="A11" s="13">
        <v>9</v>
      </c>
      <c r="B11" s="12" t="s">
        <v>13</v>
      </c>
      <c r="C11" s="13" t="s">
        <v>120</v>
      </c>
      <c r="D11" s="13">
        <v>147</v>
      </c>
      <c r="E11" s="13"/>
      <c r="F11" s="14"/>
      <c r="G11" s="7">
        <f t="shared" si="0"/>
        <v>156</v>
      </c>
      <c r="H11" s="30">
        <f t="shared" si="1"/>
        <v>156</v>
      </c>
      <c r="I11" s="30" t="str">
        <f t="shared" si="2"/>
        <v/>
      </c>
      <c r="L11" s="16">
        <f t="shared" si="5"/>
        <v>5</v>
      </c>
      <c r="M11" s="30" t="str">
        <f t="shared" si="3"/>
        <v/>
      </c>
      <c r="N11" s="1"/>
      <c r="O11" s="16">
        <f t="shared" si="6"/>
        <v>4</v>
      </c>
      <c r="P11" s="30">
        <f t="shared" si="4"/>
        <v>147</v>
      </c>
    </row>
    <row r="12" spans="1:16" x14ac:dyDescent="0.25">
      <c r="A12" s="7">
        <v>10</v>
      </c>
      <c r="B12" s="5" t="s">
        <v>14</v>
      </c>
      <c r="C12" s="7" t="s">
        <v>119</v>
      </c>
      <c r="D12" s="7">
        <v>129</v>
      </c>
      <c r="E12" s="7">
        <v>1</v>
      </c>
      <c r="F12" s="14"/>
      <c r="G12" s="7">
        <f t="shared" si="0"/>
        <v>139</v>
      </c>
      <c r="H12" s="30" t="str">
        <f t="shared" si="1"/>
        <v/>
      </c>
      <c r="I12" s="30">
        <f t="shared" si="2"/>
        <v>139</v>
      </c>
      <c r="L12" s="16">
        <f t="shared" si="5"/>
        <v>5</v>
      </c>
      <c r="M12" s="30" t="str">
        <f t="shared" si="3"/>
        <v/>
      </c>
      <c r="N12" s="1"/>
      <c r="O12" s="16">
        <f t="shared" si="6"/>
        <v>5</v>
      </c>
      <c r="P12" s="30">
        <f t="shared" si="4"/>
        <v>129</v>
      </c>
    </row>
    <row r="13" spans="1:16" x14ac:dyDescent="0.25">
      <c r="A13" s="7">
        <v>11</v>
      </c>
      <c r="B13" s="5" t="s">
        <v>15</v>
      </c>
      <c r="C13" s="7" t="s">
        <v>119</v>
      </c>
      <c r="D13" s="7">
        <v>145</v>
      </c>
      <c r="E13" s="7">
        <v>1</v>
      </c>
      <c r="F13" s="14"/>
      <c r="G13" s="7">
        <f t="shared" si="0"/>
        <v>156</v>
      </c>
      <c r="H13" s="30">
        <f t="shared" si="1"/>
        <v>156</v>
      </c>
      <c r="I13" s="30" t="str">
        <f t="shared" si="2"/>
        <v/>
      </c>
      <c r="L13" s="16">
        <f t="shared" si="5"/>
        <v>5</v>
      </c>
      <c r="M13" s="30" t="str">
        <f t="shared" si="3"/>
        <v/>
      </c>
      <c r="N13" s="1"/>
      <c r="O13" s="16">
        <f t="shared" si="6"/>
        <v>6</v>
      </c>
      <c r="P13" s="30">
        <f t="shared" si="4"/>
        <v>145</v>
      </c>
    </row>
    <row r="14" spans="1:16" x14ac:dyDescent="0.25">
      <c r="A14" s="7">
        <v>12</v>
      </c>
      <c r="B14" s="5" t="s">
        <v>16</v>
      </c>
      <c r="C14" s="7" t="s">
        <v>119</v>
      </c>
      <c r="D14" s="7">
        <v>135</v>
      </c>
      <c r="E14" s="7">
        <v>1</v>
      </c>
      <c r="F14" s="14"/>
      <c r="G14" s="7">
        <f t="shared" si="0"/>
        <v>147</v>
      </c>
      <c r="H14" s="30" t="str">
        <f t="shared" si="1"/>
        <v/>
      </c>
      <c r="I14" s="30">
        <f t="shared" si="2"/>
        <v>147</v>
      </c>
      <c r="L14" s="16">
        <f t="shared" si="5"/>
        <v>5</v>
      </c>
      <c r="M14" s="30" t="str">
        <f t="shared" si="3"/>
        <v/>
      </c>
      <c r="N14" s="1"/>
      <c r="O14" s="16">
        <f t="shared" si="6"/>
        <v>7</v>
      </c>
      <c r="P14" s="30">
        <f t="shared" si="4"/>
        <v>135</v>
      </c>
    </row>
    <row r="15" spans="1:16" x14ac:dyDescent="0.25">
      <c r="A15" s="7">
        <v>13</v>
      </c>
      <c r="B15" s="5" t="s">
        <v>17</v>
      </c>
      <c r="C15" s="7" t="s">
        <v>119</v>
      </c>
      <c r="D15" s="7">
        <v>69</v>
      </c>
      <c r="E15" s="7">
        <v>1</v>
      </c>
      <c r="F15" s="14"/>
      <c r="G15" s="7">
        <f t="shared" si="0"/>
        <v>82</v>
      </c>
      <c r="H15" s="30">
        <f t="shared" si="1"/>
        <v>82</v>
      </c>
      <c r="I15" s="30" t="str">
        <f t="shared" si="2"/>
        <v/>
      </c>
      <c r="L15" s="16">
        <f t="shared" si="5"/>
        <v>5</v>
      </c>
      <c r="M15" s="30" t="str">
        <f t="shared" si="3"/>
        <v/>
      </c>
      <c r="N15" s="1"/>
      <c r="O15" s="16">
        <f t="shared" si="6"/>
        <v>8</v>
      </c>
      <c r="P15" s="30">
        <f t="shared" si="4"/>
        <v>69</v>
      </c>
    </row>
    <row r="16" spans="1:16" x14ac:dyDescent="0.25">
      <c r="A16" s="7">
        <v>14</v>
      </c>
      <c r="B16" s="5" t="s">
        <v>18</v>
      </c>
      <c r="C16" s="7" t="s">
        <v>119</v>
      </c>
      <c r="D16" s="7">
        <v>80</v>
      </c>
      <c r="E16" s="7">
        <v>1</v>
      </c>
      <c r="F16" s="14"/>
      <c r="G16" s="7">
        <f t="shared" si="0"/>
        <v>94</v>
      </c>
      <c r="H16" s="30">
        <f t="shared" si="1"/>
        <v>94</v>
      </c>
      <c r="I16" s="30" t="str">
        <f t="shared" si="2"/>
        <v/>
      </c>
      <c r="L16" s="16">
        <f t="shared" si="5"/>
        <v>6</v>
      </c>
      <c r="M16" s="30">
        <f t="shared" si="3"/>
        <v>80</v>
      </c>
      <c r="N16" s="1"/>
      <c r="O16" s="16">
        <f t="shared" si="6"/>
        <v>8</v>
      </c>
      <c r="P16" s="30" t="str">
        <f t="shared" si="4"/>
        <v/>
      </c>
    </row>
    <row r="17" spans="1:16" x14ac:dyDescent="0.25">
      <c r="A17" s="7">
        <v>15</v>
      </c>
      <c r="B17" s="5" t="s">
        <v>19</v>
      </c>
      <c r="C17" s="7" t="s">
        <v>119</v>
      </c>
      <c r="D17" s="7">
        <v>129</v>
      </c>
      <c r="E17" s="7">
        <v>1</v>
      </c>
      <c r="F17" s="14"/>
      <c r="G17" s="7">
        <f t="shared" si="0"/>
        <v>144</v>
      </c>
      <c r="H17" s="30">
        <f t="shared" si="1"/>
        <v>144</v>
      </c>
      <c r="I17" s="30" t="str">
        <f t="shared" si="2"/>
        <v/>
      </c>
      <c r="L17" s="16">
        <f t="shared" si="5"/>
        <v>6</v>
      </c>
      <c r="M17" s="30" t="str">
        <f t="shared" si="3"/>
        <v/>
      </c>
      <c r="N17" s="1"/>
      <c r="O17" s="16">
        <f t="shared" si="6"/>
        <v>9</v>
      </c>
      <c r="P17" s="30">
        <f t="shared" si="4"/>
        <v>129</v>
      </c>
    </row>
    <row r="18" spans="1:16" x14ac:dyDescent="0.25">
      <c r="A18" s="7">
        <v>16</v>
      </c>
      <c r="B18" s="5" t="s">
        <v>20</v>
      </c>
      <c r="C18" s="7" t="s">
        <v>119</v>
      </c>
      <c r="D18" s="7">
        <v>160</v>
      </c>
      <c r="E18" s="7">
        <v>1</v>
      </c>
      <c r="F18" s="14"/>
      <c r="G18" s="7">
        <f t="shared" si="0"/>
        <v>176</v>
      </c>
      <c r="H18" s="30">
        <f t="shared" si="1"/>
        <v>176</v>
      </c>
      <c r="I18" s="30" t="str">
        <f t="shared" si="2"/>
        <v/>
      </c>
      <c r="L18" s="16">
        <f t="shared" si="5"/>
        <v>7</v>
      </c>
      <c r="M18" s="30">
        <f t="shared" si="3"/>
        <v>160</v>
      </c>
      <c r="N18" s="1"/>
      <c r="O18" s="16">
        <f t="shared" si="6"/>
        <v>9</v>
      </c>
      <c r="P18" s="30" t="str">
        <f t="shared" si="4"/>
        <v/>
      </c>
    </row>
    <row r="19" spans="1:16" x14ac:dyDescent="0.25">
      <c r="A19" s="7">
        <v>17</v>
      </c>
      <c r="B19" s="5" t="s">
        <v>21</v>
      </c>
      <c r="C19" s="7" t="s">
        <v>119</v>
      </c>
      <c r="D19" s="7">
        <v>145</v>
      </c>
      <c r="E19" s="7">
        <v>1</v>
      </c>
      <c r="F19" s="14"/>
      <c r="G19" s="7">
        <f t="shared" si="0"/>
        <v>162</v>
      </c>
      <c r="H19" s="30">
        <f t="shared" si="1"/>
        <v>162</v>
      </c>
      <c r="I19" s="30" t="str">
        <f t="shared" si="2"/>
        <v/>
      </c>
      <c r="L19" s="16">
        <f t="shared" si="5"/>
        <v>7</v>
      </c>
      <c r="M19" s="30" t="str">
        <f t="shared" si="3"/>
        <v/>
      </c>
      <c r="N19" s="1"/>
      <c r="O19" s="16">
        <f t="shared" si="6"/>
        <v>10</v>
      </c>
      <c r="P19" s="30">
        <f t="shared" si="4"/>
        <v>145</v>
      </c>
    </row>
    <row r="20" spans="1:16" x14ac:dyDescent="0.25">
      <c r="A20" s="7">
        <v>18</v>
      </c>
      <c r="B20" s="5" t="s">
        <v>22</v>
      </c>
      <c r="C20" s="7" t="s">
        <v>119</v>
      </c>
      <c r="D20" s="7">
        <v>146</v>
      </c>
      <c r="E20" s="7">
        <v>1</v>
      </c>
      <c r="F20" s="14"/>
      <c r="G20" s="7">
        <f t="shared" si="0"/>
        <v>164</v>
      </c>
      <c r="H20" s="30">
        <f t="shared" si="1"/>
        <v>164</v>
      </c>
      <c r="I20" s="30" t="str">
        <f t="shared" si="2"/>
        <v/>
      </c>
      <c r="L20" s="16">
        <f t="shared" si="5"/>
        <v>8</v>
      </c>
      <c r="M20" s="30">
        <f t="shared" si="3"/>
        <v>146</v>
      </c>
      <c r="N20" s="1"/>
      <c r="O20" s="16">
        <f t="shared" si="6"/>
        <v>10</v>
      </c>
      <c r="P20" s="30" t="str">
        <f t="shared" si="4"/>
        <v/>
      </c>
    </row>
    <row r="21" spans="1:16" x14ac:dyDescent="0.25">
      <c r="A21" s="7">
        <v>19</v>
      </c>
      <c r="B21" s="5" t="s">
        <v>23</v>
      </c>
      <c r="C21" s="7" t="s">
        <v>119</v>
      </c>
      <c r="D21" s="7">
        <v>136</v>
      </c>
      <c r="E21" s="7">
        <v>1</v>
      </c>
      <c r="F21" s="14"/>
      <c r="G21" s="7">
        <f t="shared" si="0"/>
        <v>155</v>
      </c>
      <c r="H21" s="30" t="str">
        <f t="shared" si="1"/>
        <v/>
      </c>
      <c r="I21" s="30">
        <f t="shared" si="2"/>
        <v>155</v>
      </c>
      <c r="L21" s="16">
        <f t="shared" si="5"/>
        <v>9</v>
      </c>
      <c r="M21" s="30">
        <f t="shared" si="3"/>
        <v>136</v>
      </c>
      <c r="N21" s="1"/>
      <c r="O21" s="16">
        <f t="shared" si="6"/>
        <v>10</v>
      </c>
      <c r="P21" s="30" t="str">
        <f t="shared" si="4"/>
        <v/>
      </c>
    </row>
    <row r="22" spans="1:16" x14ac:dyDescent="0.25">
      <c r="A22" s="7">
        <v>20</v>
      </c>
      <c r="B22" s="5" t="s">
        <v>24</v>
      </c>
      <c r="C22" s="7" t="s">
        <v>119</v>
      </c>
      <c r="D22" s="7">
        <v>175</v>
      </c>
      <c r="E22" s="7">
        <v>1</v>
      </c>
      <c r="F22" s="14"/>
      <c r="G22" s="7">
        <f t="shared" si="0"/>
        <v>195</v>
      </c>
      <c r="H22" s="30" t="str">
        <f t="shared" si="1"/>
        <v/>
      </c>
      <c r="I22" s="30">
        <f t="shared" si="2"/>
        <v>195</v>
      </c>
      <c r="L22" s="16">
        <f t="shared" si="5"/>
        <v>9</v>
      </c>
      <c r="M22" s="30" t="str">
        <f t="shared" si="3"/>
        <v/>
      </c>
      <c r="N22" s="1"/>
      <c r="O22" s="16">
        <f t="shared" si="6"/>
        <v>11</v>
      </c>
      <c r="P22" s="30">
        <f t="shared" si="4"/>
        <v>175</v>
      </c>
    </row>
    <row r="23" spans="1:16" x14ac:dyDescent="0.25">
      <c r="A23" s="7">
        <v>21</v>
      </c>
      <c r="B23" s="5" t="s">
        <v>25</v>
      </c>
      <c r="C23" s="7" t="s">
        <v>119</v>
      </c>
      <c r="D23" s="7">
        <v>154</v>
      </c>
      <c r="E23" s="7">
        <v>1</v>
      </c>
      <c r="F23" s="14"/>
      <c r="G23" s="7">
        <f t="shared" si="0"/>
        <v>175</v>
      </c>
      <c r="H23" s="30" t="str">
        <f t="shared" si="1"/>
        <v/>
      </c>
      <c r="I23" s="30">
        <f t="shared" si="2"/>
        <v>175</v>
      </c>
      <c r="L23" s="16">
        <f t="shared" si="5"/>
        <v>10</v>
      </c>
      <c r="M23" s="30">
        <f t="shared" si="3"/>
        <v>154</v>
      </c>
      <c r="N23" s="1"/>
      <c r="O23" s="16">
        <f t="shared" si="6"/>
        <v>11</v>
      </c>
      <c r="P23" s="30" t="str">
        <f t="shared" si="4"/>
        <v/>
      </c>
    </row>
    <row r="24" spans="1:16" x14ac:dyDescent="0.25">
      <c r="A24" s="7">
        <v>22</v>
      </c>
      <c r="B24" s="5" t="s">
        <v>26</v>
      </c>
      <c r="C24" s="7" t="s">
        <v>120</v>
      </c>
      <c r="D24" s="7">
        <v>122</v>
      </c>
      <c r="E24" s="7">
        <v>1</v>
      </c>
      <c r="F24" s="14"/>
      <c r="G24" s="7">
        <f t="shared" si="0"/>
        <v>144</v>
      </c>
      <c r="H24" s="30">
        <f t="shared" si="1"/>
        <v>144</v>
      </c>
      <c r="I24" s="30" t="str">
        <f t="shared" si="2"/>
        <v/>
      </c>
      <c r="L24" s="16">
        <f t="shared" si="5"/>
        <v>11</v>
      </c>
      <c r="M24" s="30">
        <f t="shared" si="3"/>
        <v>122</v>
      </c>
      <c r="N24" s="1"/>
      <c r="O24" s="16">
        <f t="shared" si="6"/>
        <v>11</v>
      </c>
      <c r="P24" s="30" t="str">
        <f t="shared" si="4"/>
        <v/>
      </c>
    </row>
    <row r="25" spans="1:16" x14ac:dyDescent="0.25">
      <c r="A25" s="7">
        <v>23</v>
      </c>
      <c r="B25" s="5" t="s">
        <v>27</v>
      </c>
      <c r="C25" s="7" t="s">
        <v>119</v>
      </c>
      <c r="D25" s="7">
        <v>164</v>
      </c>
      <c r="E25" s="7">
        <v>1</v>
      </c>
      <c r="F25" s="14"/>
      <c r="G25" s="7">
        <f t="shared" si="0"/>
        <v>187</v>
      </c>
      <c r="H25" s="30" t="str">
        <f t="shared" si="1"/>
        <v/>
      </c>
      <c r="I25" s="30">
        <f t="shared" si="2"/>
        <v>187</v>
      </c>
      <c r="L25" s="16">
        <f t="shared" si="5"/>
        <v>12</v>
      </c>
      <c r="M25" s="30">
        <f t="shared" si="3"/>
        <v>164</v>
      </c>
      <c r="N25" s="1"/>
      <c r="O25" s="16">
        <f t="shared" si="6"/>
        <v>11</v>
      </c>
      <c r="P25" s="30" t="str">
        <f t="shared" si="4"/>
        <v/>
      </c>
    </row>
    <row r="26" spans="1:16" x14ac:dyDescent="0.25">
      <c r="A26" s="7">
        <v>24</v>
      </c>
      <c r="B26" s="5" t="s">
        <v>28</v>
      </c>
      <c r="C26" s="7" t="s">
        <v>120</v>
      </c>
      <c r="D26" s="7">
        <v>112</v>
      </c>
      <c r="E26" s="7">
        <v>1</v>
      </c>
      <c r="F26" s="14"/>
      <c r="G26" s="7">
        <f t="shared" si="0"/>
        <v>136</v>
      </c>
      <c r="H26" s="30">
        <f t="shared" si="1"/>
        <v>136</v>
      </c>
      <c r="I26" s="30" t="str">
        <f t="shared" si="2"/>
        <v/>
      </c>
      <c r="L26" s="16">
        <f t="shared" si="5"/>
        <v>13</v>
      </c>
      <c r="M26" s="30">
        <f t="shared" si="3"/>
        <v>112</v>
      </c>
      <c r="N26" s="1"/>
      <c r="O26" s="16">
        <f t="shared" si="6"/>
        <v>11</v>
      </c>
      <c r="P26" s="30" t="str">
        <f t="shared" si="4"/>
        <v/>
      </c>
    </row>
    <row r="27" spans="1:16" x14ac:dyDescent="0.25">
      <c r="A27" s="7">
        <v>25</v>
      </c>
      <c r="B27" s="5" t="s">
        <v>29</v>
      </c>
      <c r="C27" s="7" t="s">
        <v>119</v>
      </c>
      <c r="D27" s="7">
        <v>127</v>
      </c>
      <c r="E27" s="7">
        <v>1</v>
      </c>
      <c r="F27" s="14"/>
      <c r="G27" s="7">
        <f t="shared" si="0"/>
        <v>152</v>
      </c>
      <c r="H27" s="30">
        <f t="shared" si="1"/>
        <v>152</v>
      </c>
      <c r="I27" s="30" t="str">
        <f t="shared" si="2"/>
        <v/>
      </c>
      <c r="L27" s="16">
        <f t="shared" si="5"/>
        <v>13</v>
      </c>
      <c r="M27" s="30" t="str">
        <f t="shared" si="3"/>
        <v/>
      </c>
      <c r="N27" s="1"/>
      <c r="O27" s="16">
        <f t="shared" si="6"/>
        <v>12</v>
      </c>
      <c r="P27" s="30">
        <f t="shared" si="4"/>
        <v>127</v>
      </c>
    </row>
    <row r="28" spans="1:16" x14ac:dyDescent="0.25">
      <c r="A28" s="7">
        <v>26</v>
      </c>
      <c r="B28" s="5" t="s">
        <v>30</v>
      </c>
      <c r="C28" s="7" t="s">
        <v>119</v>
      </c>
      <c r="D28" s="7">
        <v>279</v>
      </c>
      <c r="E28" s="7">
        <v>1</v>
      </c>
      <c r="F28" s="14"/>
      <c r="G28" s="7">
        <f t="shared" si="0"/>
        <v>305</v>
      </c>
      <c r="H28" s="30" t="str">
        <f t="shared" si="1"/>
        <v/>
      </c>
      <c r="I28" s="30">
        <f t="shared" si="2"/>
        <v>305</v>
      </c>
      <c r="L28" s="16">
        <f t="shared" si="5"/>
        <v>13</v>
      </c>
      <c r="M28" s="30" t="str">
        <f t="shared" si="3"/>
        <v/>
      </c>
      <c r="N28" s="1"/>
      <c r="O28" s="16">
        <f t="shared" si="6"/>
        <v>13</v>
      </c>
      <c r="P28" s="30">
        <f t="shared" si="4"/>
        <v>279</v>
      </c>
    </row>
    <row r="29" spans="1:16" x14ac:dyDescent="0.25">
      <c r="A29" s="7">
        <v>27</v>
      </c>
      <c r="B29" s="5" t="s">
        <v>31</v>
      </c>
      <c r="C29" s="7" t="s">
        <v>119</v>
      </c>
      <c r="D29" s="7">
        <v>147</v>
      </c>
      <c r="E29" s="7">
        <v>1</v>
      </c>
      <c r="F29" s="14"/>
      <c r="G29" s="7">
        <f t="shared" si="0"/>
        <v>174</v>
      </c>
      <c r="H29" s="30">
        <f t="shared" si="1"/>
        <v>174</v>
      </c>
      <c r="I29" s="30" t="str">
        <f t="shared" si="2"/>
        <v/>
      </c>
      <c r="L29" s="16">
        <f t="shared" si="5"/>
        <v>13</v>
      </c>
      <c r="M29" s="30" t="str">
        <f t="shared" si="3"/>
        <v/>
      </c>
      <c r="N29" s="1"/>
      <c r="O29" s="16">
        <f t="shared" si="6"/>
        <v>14</v>
      </c>
      <c r="P29" s="30">
        <f t="shared" si="4"/>
        <v>147</v>
      </c>
    </row>
    <row r="30" spans="1:16" x14ac:dyDescent="0.25">
      <c r="A30" s="7">
        <v>28</v>
      </c>
      <c r="B30" s="5" t="s">
        <v>32</v>
      </c>
      <c r="C30" s="7" t="s">
        <v>119</v>
      </c>
      <c r="D30" s="7">
        <v>144</v>
      </c>
      <c r="E30" s="7">
        <v>1</v>
      </c>
      <c r="F30" s="14"/>
      <c r="G30" s="7">
        <f t="shared" si="0"/>
        <v>172</v>
      </c>
      <c r="H30" s="30">
        <f t="shared" si="1"/>
        <v>172</v>
      </c>
      <c r="I30" s="30" t="str">
        <f t="shared" si="2"/>
        <v/>
      </c>
      <c r="L30" s="16">
        <f t="shared" si="5"/>
        <v>14</v>
      </c>
      <c r="M30" s="30">
        <f t="shared" si="3"/>
        <v>144</v>
      </c>
      <c r="N30" s="1"/>
      <c r="O30" s="16">
        <f t="shared" si="6"/>
        <v>14</v>
      </c>
      <c r="P30" s="30" t="str">
        <f t="shared" si="4"/>
        <v/>
      </c>
    </row>
    <row r="31" spans="1:16" x14ac:dyDescent="0.25">
      <c r="A31" s="7">
        <v>29</v>
      </c>
      <c r="B31" s="5" t="s">
        <v>33</v>
      </c>
      <c r="C31" s="7" t="s">
        <v>119</v>
      </c>
      <c r="D31" s="7">
        <v>127</v>
      </c>
      <c r="E31" s="7">
        <v>1</v>
      </c>
      <c r="F31" s="14"/>
      <c r="G31" s="7">
        <f t="shared" si="0"/>
        <v>156</v>
      </c>
      <c r="H31" s="30">
        <f t="shared" si="1"/>
        <v>156</v>
      </c>
      <c r="I31" s="30" t="str">
        <f t="shared" si="2"/>
        <v/>
      </c>
      <c r="L31" s="16">
        <f t="shared" si="5"/>
        <v>14</v>
      </c>
      <c r="M31" s="30" t="str">
        <f t="shared" si="3"/>
        <v/>
      </c>
      <c r="N31" s="1"/>
      <c r="O31" s="16">
        <f t="shared" si="6"/>
        <v>15</v>
      </c>
      <c r="P31" s="30">
        <f t="shared" si="4"/>
        <v>127</v>
      </c>
    </row>
    <row r="32" spans="1:16" x14ac:dyDescent="0.25">
      <c r="A32" s="7">
        <v>30</v>
      </c>
      <c r="B32" s="5" t="s">
        <v>34</v>
      </c>
      <c r="C32" s="7" t="s">
        <v>119</v>
      </c>
      <c r="D32" s="7">
        <v>120</v>
      </c>
      <c r="E32" s="7">
        <v>1</v>
      </c>
      <c r="F32" s="14"/>
      <c r="G32" s="7">
        <f t="shared" si="0"/>
        <v>150</v>
      </c>
      <c r="H32" s="30">
        <f t="shared" si="1"/>
        <v>150</v>
      </c>
      <c r="I32" s="30" t="str">
        <f t="shared" si="2"/>
        <v/>
      </c>
      <c r="L32" s="16">
        <f t="shared" si="5"/>
        <v>15</v>
      </c>
      <c r="M32" s="30">
        <f t="shared" si="3"/>
        <v>120</v>
      </c>
      <c r="N32" s="1"/>
      <c r="O32" s="16">
        <f t="shared" si="6"/>
        <v>15</v>
      </c>
      <c r="P32" s="30" t="str">
        <f t="shared" si="4"/>
        <v/>
      </c>
    </row>
    <row r="33" spans="1:16" x14ac:dyDescent="0.25">
      <c r="A33" s="7">
        <v>31</v>
      </c>
      <c r="B33" s="5" t="s">
        <v>35</v>
      </c>
      <c r="C33" s="7" t="s">
        <v>119</v>
      </c>
      <c r="D33" s="7">
        <v>96</v>
      </c>
      <c r="E33" s="7">
        <v>1</v>
      </c>
      <c r="F33" s="14"/>
      <c r="G33" s="7">
        <f t="shared" si="0"/>
        <v>127</v>
      </c>
      <c r="H33" s="30" t="str">
        <f t="shared" si="1"/>
        <v/>
      </c>
      <c r="I33" s="30">
        <f t="shared" si="2"/>
        <v>127</v>
      </c>
      <c r="L33" s="16">
        <f t="shared" si="5"/>
        <v>16</v>
      </c>
      <c r="M33" s="30">
        <f t="shared" si="3"/>
        <v>96</v>
      </c>
      <c r="N33" s="1"/>
      <c r="O33" s="16">
        <f t="shared" si="6"/>
        <v>15</v>
      </c>
      <c r="P33" s="30" t="str">
        <f t="shared" si="4"/>
        <v/>
      </c>
    </row>
    <row r="34" spans="1:16" x14ac:dyDescent="0.25">
      <c r="A34" s="7">
        <v>32</v>
      </c>
      <c r="B34" s="5" t="s">
        <v>36</v>
      </c>
      <c r="C34" s="7" t="s">
        <v>120</v>
      </c>
      <c r="D34" s="7">
        <v>94</v>
      </c>
      <c r="E34" s="7">
        <v>1</v>
      </c>
      <c r="F34" s="14"/>
      <c r="G34" s="7">
        <f t="shared" si="0"/>
        <v>126</v>
      </c>
      <c r="H34" s="30">
        <f t="shared" si="1"/>
        <v>126</v>
      </c>
      <c r="I34" s="30" t="str">
        <f t="shared" si="2"/>
        <v/>
      </c>
      <c r="L34" s="16">
        <f t="shared" si="5"/>
        <v>17</v>
      </c>
      <c r="M34" s="30">
        <f t="shared" si="3"/>
        <v>94</v>
      </c>
      <c r="N34" s="1"/>
      <c r="O34" s="16">
        <f t="shared" si="6"/>
        <v>15</v>
      </c>
      <c r="P34" s="30" t="str">
        <f t="shared" si="4"/>
        <v/>
      </c>
    </row>
    <row r="35" spans="1:16" x14ac:dyDescent="0.25">
      <c r="A35" s="7">
        <v>33</v>
      </c>
      <c r="B35" s="5" t="s">
        <v>37</v>
      </c>
      <c r="C35" s="7" t="s">
        <v>120</v>
      </c>
      <c r="D35" s="7">
        <v>139</v>
      </c>
      <c r="E35" s="7">
        <v>1</v>
      </c>
      <c r="F35" s="14"/>
      <c r="G35" s="7">
        <f t="shared" si="0"/>
        <v>172</v>
      </c>
      <c r="H35" s="30">
        <f t="shared" si="1"/>
        <v>172</v>
      </c>
      <c r="I35" s="30" t="str">
        <f t="shared" si="2"/>
        <v/>
      </c>
      <c r="L35" s="16">
        <f t="shared" si="5"/>
        <v>17</v>
      </c>
      <c r="M35" s="30" t="str">
        <f t="shared" si="3"/>
        <v/>
      </c>
      <c r="N35" s="1"/>
      <c r="O35" s="16">
        <f t="shared" si="6"/>
        <v>16</v>
      </c>
      <c r="P35" s="30">
        <f t="shared" si="4"/>
        <v>139</v>
      </c>
    </row>
    <row r="36" spans="1:16" x14ac:dyDescent="0.25">
      <c r="A36" s="7">
        <v>34</v>
      </c>
      <c r="B36" s="5" t="s">
        <v>38</v>
      </c>
      <c r="C36" s="7" t="s">
        <v>119</v>
      </c>
      <c r="D36" s="7">
        <v>122</v>
      </c>
      <c r="E36" s="7">
        <v>1</v>
      </c>
      <c r="F36" s="14"/>
      <c r="G36" s="7">
        <f t="shared" si="0"/>
        <v>156</v>
      </c>
      <c r="H36" s="30">
        <f t="shared" si="1"/>
        <v>156</v>
      </c>
      <c r="I36" s="30" t="str">
        <f t="shared" si="2"/>
        <v/>
      </c>
      <c r="L36" s="16">
        <f t="shared" si="5"/>
        <v>18</v>
      </c>
      <c r="M36" s="30">
        <f t="shared" si="3"/>
        <v>122</v>
      </c>
      <c r="N36" s="1"/>
      <c r="O36" s="16">
        <f t="shared" si="6"/>
        <v>16</v>
      </c>
      <c r="P36" s="30" t="str">
        <f t="shared" si="4"/>
        <v/>
      </c>
    </row>
    <row r="37" spans="1:16" x14ac:dyDescent="0.25">
      <c r="A37" s="7">
        <v>35</v>
      </c>
      <c r="B37" s="5" t="s">
        <v>39</v>
      </c>
      <c r="C37" s="7" t="s">
        <v>119</v>
      </c>
      <c r="D37" s="7">
        <v>115</v>
      </c>
      <c r="E37" s="7">
        <v>1</v>
      </c>
      <c r="F37" s="14"/>
      <c r="G37" s="7">
        <f t="shared" si="0"/>
        <v>150</v>
      </c>
      <c r="H37" s="30">
        <f t="shared" si="1"/>
        <v>150</v>
      </c>
      <c r="I37" s="30" t="str">
        <f t="shared" si="2"/>
        <v/>
      </c>
      <c r="L37" s="16">
        <f t="shared" si="5"/>
        <v>18</v>
      </c>
      <c r="M37" s="30" t="str">
        <f t="shared" si="3"/>
        <v/>
      </c>
      <c r="N37" s="1"/>
      <c r="O37" s="16">
        <f t="shared" si="6"/>
        <v>17</v>
      </c>
      <c r="P37" s="30">
        <f t="shared" si="4"/>
        <v>115</v>
      </c>
    </row>
    <row r="38" spans="1:16" x14ac:dyDescent="0.25">
      <c r="A38" s="7">
        <v>36</v>
      </c>
      <c r="B38" s="5" t="s">
        <v>40</v>
      </c>
      <c r="C38" s="7" t="s">
        <v>119</v>
      </c>
      <c r="D38" s="7">
        <v>155</v>
      </c>
      <c r="E38" s="7">
        <v>1</v>
      </c>
      <c r="F38" s="14"/>
      <c r="G38" s="7">
        <f t="shared" si="0"/>
        <v>191</v>
      </c>
      <c r="H38" s="30" t="str">
        <f t="shared" si="1"/>
        <v/>
      </c>
      <c r="I38" s="30">
        <f t="shared" si="2"/>
        <v>191</v>
      </c>
      <c r="L38" s="16">
        <f t="shared" si="5"/>
        <v>18</v>
      </c>
      <c r="M38" s="30" t="str">
        <f t="shared" si="3"/>
        <v/>
      </c>
      <c r="N38" s="1"/>
      <c r="O38" s="16">
        <f t="shared" si="6"/>
        <v>18</v>
      </c>
      <c r="P38" s="30">
        <f t="shared" si="4"/>
        <v>155</v>
      </c>
    </row>
    <row r="39" spans="1:16" x14ac:dyDescent="0.25">
      <c r="A39" s="7">
        <v>37</v>
      </c>
      <c r="B39" s="5" t="s">
        <v>41</v>
      </c>
      <c r="C39" s="7" t="s">
        <v>120</v>
      </c>
      <c r="D39" s="7">
        <v>256</v>
      </c>
      <c r="E39" s="7">
        <v>1</v>
      </c>
      <c r="F39" s="14"/>
      <c r="G39" s="7">
        <f t="shared" si="0"/>
        <v>293</v>
      </c>
      <c r="H39" s="30" t="str">
        <f t="shared" si="1"/>
        <v/>
      </c>
      <c r="I39" s="30">
        <f t="shared" si="2"/>
        <v>293</v>
      </c>
      <c r="L39" s="16">
        <f t="shared" si="5"/>
        <v>19</v>
      </c>
      <c r="M39" s="30">
        <f t="shared" si="3"/>
        <v>256</v>
      </c>
      <c r="N39" s="1"/>
      <c r="O39" s="16">
        <f t="shared" si="6"/>
        <v>18</v>
      </c>
      <c r="P39" s="30" t="str">
        <f t="shared" si="4"/>
        <v/>
      </c>
    </row>
    <row r="40" spans="1:16" x14ac:dyDescent="0.25">
      <c r="A40" s="7">
        <v>38</v>
      </c>
      <c r="B40" s="5" t="s">
        <v>42</v>
      </c>
      <c r="C40" s="7" t="s">
        <v>119</v>
      </c>
      <c r="D40" s="7">
        <v>164</v>
      </c>
      <c r="E40" s="7">
        <v>1</v>
      </c>
      <c r="F40" s="14"/>
      <c r="G40" s="7">
        <f t="shared" si="0"/>
        <v>202</v>
      </c>
      <c r="H40" s="30">
        <f t="shared" si="1"/>
        <v>202</v>
      </c>
      <c r="I40" s="30" t="str">
        <f t="shared" si="2"/>
        <v/>
      </c>
      <c r="L40" s="16">
        <f t="shared" si="5"/>
        <v>20</v>
      </c>
      <c r="M40" s="30">
        <f t="shared" si="3"/>
        <v>164</v>
      </c>
      <c r="N40" s="1"/>
      <c r="O40" s="16">
        <f t="shared" si="6"/>
        <v>18</v>
      </c>
      <c r="P40" s="30" t="str">
        <f t="shared" si="4"/>
        <v/>
      </c>
    </row>
    <row r="41" spans="1:16" x14ac:dyDescent="0.25">
      <c r="A41" s="7">
        <v>39</v>
      </c>
      <c r="B41" s="5" t="s">
        <v>43</v>
      </c>
      <c r="C41" s="7" t="s">
        <v>119</v>
      </c>
      <c r="D41" s="7">
        <v>153</v>
      </c>
      <c r="E41" s="7">
        <v>1</v>
      </c>
      <c r="F41" s="14"/>
      <c r="G41" s="7">
        <f t="shared" si="0"/>
        <v>192</v>
      </c>
      <c r="H41" s="30">
        <f t="shared" si="1"/>
        <v>192</v>
      </c>
      <c r="I41" s="30" t="str">
        <f t="shared" si="2"/>
        <v/>
      </c>
      <c r="L41" s="16">
        <f t="shared" si="5"/>
        <v>20</v>
      </c>
      <c r="M41" s="30" t="str">
        <f t="shared" si="3"/>
        <v/>
      </c>
      <c r="N41" s="1"/>
      <c r="O41" s="16">
        <f t="shared" si="6"/>
        <v>19</v>
      </c>
      <c r="P41" s="30">
        <f t="shared" si="4"/>
        <v>153</v>
      </c>
    </row>
    <row r="42" spans="1:16" x14ac:dyDescent="0.25">
      <c r="A42" s="7">
        <v>40</v>
      </c>
      <c r="B42" s="5" t="s">
        <v>44</v>
      </c>
      <c r="C42" s="7" t="s">
        <v>119</v>
      </c>
      <c r="D42" s="7">
        <v>165</v>
      </c>
      <c r="E42" s="7">
        <v>1</v>
      </c>
      <c r="F42" s="14"/>
      <c r="G42" s="7">
        <f t="shared" si="0"/>
        <v>205</v>
      </c>
      <c r="H42" s="30" t="str">
        <f t="shared" si="1"/>
        <v/>
      </c>
      <c r="I42" s="30">
        <f t="shared" si="2"/>
        <v>205</v>
      </c>
      <c r="L42" s="16">
        <f t="shared" si="5"/>
        <v>20</v>
      </c>
      <c r="M42" s="30" t="str">
        <f t="shared" si="3"/>
        <v/>
      </c>
      <c r="N42" s="1"/>
      <c r="O42" s="16">
        <f t="shared" si="6"/>
        <v>20</v>
      </c>
      <c r="P42" s="30">
        <f t="shared" si="4"/>
        <v>165</v>
      </c>
    </row>
    <row r="43" spans="1:16" x14ac:dyDescent="0.25">
      <c r="A43" s="7">
        <v>41</v>
      </c>
      <c r="B43" s="5" t="s">
        <v>45</v>
      </c>
      <c r="C43" s="7" t="s">
        <v>119</v>
      </c>
      <c r="D43" s="7">
        <v>136</v>
      </c>
      <c r="E43" s="7">
        <v>1</v>
      </c>
      <c r="F43" s="14"/>
      <c r="G43" s="7">
        <f t="shared" si="0"/>
        <v>177</v>
      </c>
      <c r="H43" s="30" t="str">
        <f t="shared" si="1"/>
        <v/>
      </c>
      <c r="I43" s="30">
        <f t="shared" si="2"/>
        <v>177</v>
      </c>
      <c r="L43" s="16">
        <f t="shared" si="5"/>
        <v>21</v>
      </c>
      <c r="M43" s="30">
        <f t="shared" si="3"/>
        <v>136</v>
      </c>
      <c r="N43" s="1"/>
      <c r="O43" s="16">
        <f t="shared" si="6"/>
        <v>20</v>
      </c>
      <c r="P43" s="30" t="str">
        <f t="shared" si="4"/>
        <v/>
      </c>
    </row>
    <row r="44" spans="1:16" x14ac:dyDescent="0.25">
      <c r="A44" s="7">
        <v>42</v>
      </c>
      <c r="B44" s="5" t="s">
        <v>46</v>
      </c>
      <c r="C44" s="7" t="s">
        <v>119</v>
      </c>
      <c r="D44" s="7">
        <v>137</v>
      </c>
      <c r="E44" s="7">
        <v>1</v>
      </c>
      <c r="F44" s="14"/>
      <c r="G44" s="7">
        <f t="shared" si="0"/>
        <v>179</v>
      </c>
      <c r="H44" s="30" t="str">
        <f t="shared" si="1"/>
        <v/>
      </c>
      <c r="I44" s="30">
        <f t="shared" si="2"/>
        <v>179</v>
      </c>
      <c r="L44" s="16">
        <f t="shared" si="5"/>
        <v>21</v>
      </c>
      <c r="M44" s="30" t="str">
        <f t="shared" si="3"/>
        <v/>
      </c>
      <c r="N44" s="1"/>
      <c r="O44" s="16">
        <f t="shared" si="6"/>
        <v>21</v>
      </c>
      <c r="P44" s="30">
        <f t="shared" si="4"/>
        <v>137</v>
      </c>
    </row>
    <row r="45" spans="1:16" x14ac:dyDescent="0.25">
      <c r="A45" s="7">
        <v>43</v>
      </c>
      <c r="B45" s="5" t="s">
        <v>47</v>
      </c>
      <c r="C45" s="7" t="s">
        <v>119</v>
      </c>
      <c r="D45" s="7">
        <v>175</v>
      </c>
      <c r="E45" s="7">
        <v>1</v>
      </c>
      <c r="F45" s="14"/>
      <c r="G45" s="7">
        <f t="shared" si="0"/>
        <v>218</v>
      </c>
      <c r="H45" s="30">
        <f t="shared" si="1"/>
        <v>218</v>
      </c>
      <c r="I45" s="30" t="str">
        <f t="shared" si="2"/>
        <v/>
      </c>
      <c r="L45" s="16">
        <f t="shared" si="5"/>
        <v>21</v>
      </c>
      <c r="M45" s="30" t="str">
        <f t="shared" si="3"/>
        <v/>
      </c>
      <c r="N45" s="1"/>
      <c r="O45" s="16">
        <f t="shared" si="6"/>
        <v>22</v>
      </c>
      <c r="P45" s="30">
        <f t="shared" si="4"/>
        <v>175</v>
      </c>
    </row>
    <row r="46" spans="1:16" x14ac:dyDescent="0.25">
      <c r="A46" s="7">
        <v>44</v>
      </c>
      <c r="B46" s="5" t="s">
        <v>48</v>
      </c>
      <c r="C46" s="7" t="s">
        <v>119</v>
      </c>
      <c r="D46" s="7">
        <v>147</v>
      </c>
      <c r="E46" s="7">
        <v>1</v>
      </c>
      <c r="F46" s="14"/>
      <c r="G46" s="7">
        <f t="shared" si="0"/>
        <v>191</v>
      </c>
      <c r="H46" s="30" t="str">
        <f t="shared" si="1"/>
        <v/>
      </c>
      <c r="I46" s="30">
        <f t="shared" si="2"/>
        <v>191</v>
      </c>
      <c r="L46" s="16">
        <f t="shared" si="5"/>
        <v>21</v>
      </c>
      <c r="M46" s="30" t="str">
        <f t="shared" si="3"/>
        <v/>
      </c>
      <c r="N46" s="1"/>
      <c r="O46" s="16">
        <f t="shared" si="6"/>
        <v>23</v>
      </c>
      <c r="P46" s="30">
        <f t="shared" si="4"/>
        <v>147</v>
      </c>
    </row>
    <row r="47" spans="1:16" x14ac:dyDescent="0.25">
      <c r="A47" s="7">
        <v>45</v>
      </c>
      <c r="B47" s="5" t="s">
        <v>49</v>
      </c>
      <c r="C47" s="7" t="s">
        <v>119</v>
      </c>
      <c r="D47" s="7">
        <v>127</v>
      </c>
      <c r="E47" s="7">
        <v>1</v>
      </c>
      <c r="F47" s="14"/>
      <c r="G47" s="7">
        <f t="shared" si="0"/>
        <v>172</v>
      </c>
      <c r="H47" s="30">
        <f t="shared" si="1"/>
        <v>172</v>
      </c>
      <c r="I47" s="30" t="str">
        <f t="shared" si="2"/>
        <v/>
      </c>
      <c r="L47" s="16">
        <f t="shared" si="5"/>
        <v>21</v>
      </c>
      <c r="M47" s="30" t="str">
        <f t="shared" si="3"/>
        <v/>
      </c>
      <c r="N47" s="1"/>
      <c r="O47" s="16">
        <f t="shared" si="6"/>
        <v>24</v>
      </c>
      <c r="P47" s="30">
        <f t="shared" si="4"/>
        <v>127</v>
      </c>
    </row>
    <row r="48" spans="1:16" x14ac:dyDescent="0.25">
      <c r="A48" s="7">
        <v>46</v>
      </c>
      <c r="B48" s="5" t="s">
        <v>50</v>
      </c>
      <c r="C48" s="7" t="s">
        <v>119</v>
      </c>
      <c r="D48" s="7">
        <v>127</v>
      </c>
      <c r="E48" s="7">
        <v>1</v>
      </c>
      <c r="F48" s="14"/>
      <c r="G48" s="7">
        <f t="shared" si="0"/>
        <v>173</v>
      </c>
      <c r="H48" s="30" t="str">
        <f t="shared" si="1"/>
        <v/>
      </c>
      <c r="I48" s="30">
        <f t="shared" si="2"/>
        <v>173</v>
      </c>
      <c r="L48" s="16">
        <f t="shared" si="5"/>
        <v>21</v>
      </c>
      <c r="M48" s="30" t="str">
        <f t="shared" si="3"/>
        <v/>
      </c>
      <c r="N48" s="1"/>
      <c r="O48" s="16">
        <f t="shared" si="6"/>
        <v>25</v>
      </c>
      <c r="P48" s="30">
        <f t="shared" si="4"/>
        <v>127</v>
      </c>
    </row>
    <row r="49" spans="1:16" x14ac:dyDescent="0.25">
      <c r="A49" s="7">
        <v>47</v>
      </c>
      <c r="B49" s="5" t="s">
        <v>51</v>
      </c>
      <c r="C49" s="7" t="s">
        <v>120</v>
      </c>
      <c r="D49" s="7">
        <v>132</v>
      </c>
      <c r="E49" s="7">
        <v>1</v>
      </c>
      <c r="F49" s="14"/>
      <c r="G49" s="7">
        <f t="shared" si="0"/>
        <v>179</v>
      </c>
      <c r="H49" s="30" t="str">
        <f t="shared" si="1"/>
        <v/>
      </c>
      <c r="I49" s="30">
        <f t="shared" si="2"/>
        <v>179</v>
      </c>
      <c r="L49" s="16">
        <f t="shared" si="5"/>
        <v>22</v>
      </c>
      <c r="M49" s="30">
        <f t="shared" si="3"/>
        <v>132</v>
      </c>
      <c r="N49" s="1"/>
      <c r="O49" s="16">
        <f t="shared" si="6"/>
        <v>25</v>
      </c>
      <c r="P49" s="30" t="str">
        <f t="shared" si="4"/>
        <v/>
      </c>
    </row>
    <row r="50" spans="1:16" x14ac:dyDescent="0.25">
      <c r="A50" s="7">
        <v>48</v>
      </c>
      <c r="B50" s="5" t="s">
        <v>52</v>
      </c>
      <c r="C50" s="7" t="s">
        <v>120</v>
      </c>
      <c r="D50" s="7">
        <v>125</v>
      </c>
      <c r="E50" s="7">
        <v>1</v>
      </c>
      <c r="F50" s="14"/>
      <c r="G50" s="7">
        <f t="shared" si="0"/>
        <v>173</v>
      </c>
      <c r="H50" s="30" t="str">
        <f t="shared" si="1"/>
        <v/>
      </c>
      <c r="I50" s="30">
        <f t="shared" si="2"/>
        <v>173</v>
      </c>
      <c r="L50" s="16">
        <f t="shared" si="5"/>
        <v>22</v>
      </c>
      <c r="M50" s="30" t="str">
        <f t="shared" si="3"/>
        <v/>
      </c>
      <c r="N50" s="1"/>
      <c r="O50" s="16">
        <f t="shared" si="6"/>
        <v>26</v>
      </c>
      <c r="P50" s="30">
        <f t="shared" si="4"/>
        <v>125</v>
      </c>
    </row>
    <row r="51" spans="1:16" x14ac:dyDescent="0.25">
      <c r="A51" s="7">
        <v>49</v>
      </c>
      <c r="B51" s="5" t="s">
        <v>53</v>
      </c>
      <c r="C51" s="7" t="s">
        <v>120</v>
      </c>
      <c r="D51" s="7">
        <v>116</v>
      </c>
      <c r="E51" s="7">
        <v>1</v>
      </c>
      <c r="F51" s="14"/>
      <c r="G51" s="7">
        <f t="shared" si="0"/>
        <v>165</v>
      </c>
      <c r="H51" s="30" t="str">
        <f t="shared" si="1"/>
        <v/>
      </c>
      <c r="I51" s="30">
        <f t="shared" si="2"/>
        <v>165</v>
      </c>
      <c r="L51" s="16">
        <f t="shared" si="5"/>
        <v>23</v>
      </c>
      <c r="M51" s="30">
        <f t="shared" si="3"/>
        <v>116</v>
      </c>
      <c r="N51" s="1"/>
      <c r="O51" s="16">
        <f t="shared" si="6"/>
        <v>26</v>
      </c>
      <c r="P51" s="30" t="str">
        <f t="shared" si="4"/>
        <v/>
      </c>
    </row>
    <row r="52" spans="1:16" x14ac:dyDescent="0.25">
      <c r="A52" s="7">
        <v>50</v>
      </c>
      <c r="B52" s="5" t="s">
        <v>54</v>
      </c>
      <c r="C52" s="7" t="s">
        <v>119</v>
      </c>
      <c r="D52" s="7">
        <v>145</v>
      </c>
      <c r="E52" s="7">
        <v>1</v>
      </c>
      <c r="F52" s="14"/>
      <c r="G52" s="7">
        <f t="shared" si="0"/>
        <v>195</v>
      </c>
      <c r="H52" s="30" t="str">
        <f t="shared" si="1"/>
        <v/>
      </c>
      <c r="I52" s="30">
        <f t="shared" si="2"/>
        <v>195</v>
      </c>
      <c r="L52" s="16">
        <f t="shared" si="5"/>
        <v>23</v>
      </c>
      <c r="M52" s="30" t="str">
        <f t="shared" si="3"/>
        <v/>
      </c>
      <c r="N52" s="1"/>
      <c r="O52" s="16">
        <f t="shared" si="6"/>
        <v>27</v>
      </c>
      <c r="P52" s="30">
        <f t="shared" si="4"/>
        <v>145</v>
      </c>
    </row>
    <row r="53" spans="1:16" x14ac:dyDescent="0.25">
      <c r="A53" s="7">
        <v>51</v>
      </c>
      <c r="B53" s="5" t="s">
        <v>55</v>
      </c>
      <c r="C53" s="7" t="s">
        <v>119</v>
      </c>
      <c r="D53" s="7">
        <v>162</v>
      </c>
      <c r="E53" s="7">
        <v>1</v>
      </c>
      <c r="F53" s="14"/>
      <c r="G53" s="7">
        <f t="shared" si="0"/>
        <v>213</v>
      </c>
      <c r="H53" s="30" t="str">
        <f t="shared" si="1"/>
        <v/>
      </c>
      <c r="I53" s="30">
        <f t="shared" si="2"/>
        <v>213</v>
      </c>
      <c r="L53" s="16">
        <f t="shared" si="5"/>
        <v>24</v>
      </c>
      <c r="M53" s="30">
        <f t="shared" si="3"/>
        <v>162</v>
      </c>
      <c r="N53" s="1"/>
      <c r="O53" s="16">
        <f t="shared" si="6"/>
        <v>27</v>
      </c>
      <c r="P53" s="30" t="str">
        <f t="shared" si="4"/>
        <v/>
      </c>
    </row>
    <row r="54" spans="1:16" x14ac:dyDescent="0.25">
      <c r="A54" s="7">
        <v>52</v>
      </c>
      <c r="B54" s="5" t="s">
        <v>56</v>
      </c>
      <c r="C54" s="7" t="s">
        <v>119</v>
      </c>
      <c r="D54" s="7">
        <v>153</v>
      </c>
      <c r="E54" s="7">
        <v>1</v>
      </c>
      <c r="F54" s="14"/>
      <c r="G54" s="7">
        <f t="shared" si="0"/>
        <v>205</v>
      </c>
      <c r="H54" s="30" t="str">
        <f t="shared" si="1"/>
        <v/>
      </c>
      <c r="I54" s="30">
        <f t="shared" si="2"/>
        <v>205</v>
      </c>
      <c r="L54" s="16">
        <f t="shared" si="5"/>
        <v>24</v>
      </c>
      <c r="M54" s="30" t="str">
        <f t="shared" si="3"/>
        <v/>
      </c>
      <c r="N54" s="1"/>
      <c r="O54" s="16">
        <f t="shared" si="6"/>
        <v>28</v>
      </c>
      <c r="P54" s="30">
        <f t="shared" si="4"/>
        <v>153</v>
      </c>
    </row>
    <row r="55" spans="1:16" x14ac:dyDescent="0.25">
      <c r="A55" s="7">
        <v>53</v>
      </c>
      <c r="B55" s="5" t="s">
        <v>57</v>
      </c>
      <c r="C55" s="7" t="s">
        <v>119</v>
      </c>
      <c r="D55" s="7">
        <v>168</v>
      </c>
      <c r="E55" s="7">
        <v>1</v>
      </c>
      <c r="F55" s="14"/>
      <c r="G55" s="7">
        <f t="shared" si="0"/>
        <v>221</v>
      </c>
      <c r="H55" s="30" t="str">
        <f t="shared" si="1"/>
        <v/>
      </c>
      <c r="I55" s="30">
        <f t="shared" si="2"/>
        <v>221</v>
      </c>
      <c r="L55" s="16">
        <f t="shared" si="5"/>
        <v>25</v>
      </c>
      <c r="M55" s="30">
        <f t="shared" si="3"/>
        <v>168</v>
      </c>
      <c r="N55" s="1"/>
      <c r="O55" s="16">
        <f t="shared" si="6"/>
        <v>28</v>
      </c>
      <c r="P55" s="30" t="str">
        <f t="shared" si="4"/>
        <v/>
      </c>
    </row>
    <row r="56" spans="1:16" x14ac:dyDescent="0.25">
      <c r="A56" s="7">
        <v>54</v>
      </c>
      <c r="B56" s="5" t="s">
        <v>58</v>
      </c>
      <c r="C56" s="7" t="s">
        <v>119</v>
      </c>
      <c r="D56" s="7">
        <v>163</v>
      </c>
      <c r="E56" s="7">
        <v>1</v>
      </c>
      <c r="F56" s="14"/>
      <c r="G56" s="7">
        <f t="shared" si="0"/>
        <v>217</v>
      </c>
      <c r="H56" s="30" t="str">
        <f t="shared" si="1"/>
        <v/>
      </c>
      <c r="I56" s="30">
        <f t="shared" si="2"/>
        <v>217</v>
      </c>
      <c r="L56" s="16">
        <f t="shared" si="5"/>
        <v>25</v>
      </c>
      <c r="M56" s="30" t="str">
        <f t="shared" si="3"/>
        <v/>
      </c>
      <c r="N56" s="1"/>
      <c r="O56" s="16">
        <f t="shared" si="6"/>
        <v>29</v>
      </c>
      <c r="P56" s="30">
        <f t="shared" si="4"/>
        <v>163</v>
      </c>
    </row>
    <row r="57" spans="1:16" x14ac:dyDescent="0.25">
      <c r="A57" s="7">
        <v>55</v>
      </c>
      <c r="B57" s="5" t="s">
        <v>59</v>
      </c>
      <c r="C57" s="7" t="s">
        <v>119</v>
      </c>
      <c r="D57" s="7">
        <v>188</v>
      </c>
      <c r="E57" s="7">
        <v>1</v>
      </c>
      <c r="F57" s="14"/>
      <c r="G57" s="7">
        <f t="shared" si="0"/>
        <v>243</v>
      </c>
      <c r="H57" s="30" t="str">
        <f t="shared" si="1"/>
        <v/>
      </c>
      <c r="I57" s="30">
        <f t="shared" si="2"/>
        <v>243</v>
      </c>
      <c r="L57" s="16">
        <f t="shared" si="5"/>
        <v>26</v>
      </c>
      <c r="M57" s="30">
        <f t="shared" si="3"/>
        <v>188</v>
      </c>
      <c r="N57" s="1"/>
      <c r="O57" s="16">
        <f t="shared" si="6"/>
        <v>29</v>
      </c>
      <c r="P57" s="30" t="str">
        <f t="shared" si="4"/>
        <v/>
      </c>
    </row>
    <row r="58" spans="1:16" x14ac:dyDescent="0.25">
      <c r="A58" s="7">
        <v>56</v>
      </c>
      <c r="B58" s="5" t="s">
        <v>60</v>
      </c>
      <c r="C58" s="7" t="s">
        <v>119</v>
      </c>
      <c r="D58" s="7">
        <v>208</v>
      </c>
      <c r="E58" s="7">
        <v>1</v>
      </c>
      <c r="F58" s="14"/>
      <c r="G58" s="7">
        <f t="shared" si="0"/>
        <v>264</v>
      </c>
      <c r="H58" s="30">
        <f t="shared" si="1"/>
        <v>264</v>
      </c>
      <c r="I58" s="30" t="str">
        <f t="shared" si="2"/>
        <v/>
      </c>
      <c r="L58" s="16">
        <f t="shared" si="5"/>
        <v>27</v>
      </c>
      <c r="M58" s="30">
        <f t="shared" si="3"/>
        <v>208</v>
      </c>
      <c r="N58" s="1"/>
      <c r="O58" s="16">
        <f t="shared" si="6"/>
        <v>29</v>
      </c>
      <c r="P58" s="30" t="str">
        <f t="shared" si="4"/>
        <v/>
      </c>
    </row>
    <row r="59" spans="1:16" x14ac:dyDescent="0.25">
      <c r="A59" s="7">
        <v>57</v>
      </c>
      <c r="B59" s="5" t="s">
        <v>61</v>
      </c>
      <c r="C59" s="7" t="s">
        <v>120</v>
      </c>
      <c r="D59" s="7">
        <v>143</v>
      </c>
      <c r="E59" s="7">
        <v>1</v>
      </c>
      <c r="F59" s="14"/>
      <c r="G59" s="7">
        <f t="shared" si="0"/>
        <v>200</v>
      </c>
      <c r="H59" s="30">
        <f t="shared" si="1"/>
        <v>200</v>
      </c>
      <c r="I59" s="30" t="str">
        <f t="shared" si="2"/>
        <v/>
      </c>
      <c r="L59" s="16">
        <f t="shared" si="5"/>
        <v>27</v>
      </c>
      <c r="M59" s="30" t="str">
        <f t="shared" si="3"/>
        <v/>
      </c>
      <c r="N59" s="1"/>
      <c r="O59" s="16">
        <f t="shared" si="6"/>
        <v>30</v>
      </c>
      <c r="P59" s="30">
        <f t="shared" si="4"/>
        <v>143</v>
      </c>
    </row>
    <row r="60" spans="1:16" x14ac:dyDescent="0.25">
      <c r="A60" s="7">
        <v>58</v>
      </c>
      <c r="B60" s="5" t="s">
        <v>62</v>
      </c>
      <c r="C60" s="7" t="s">
        <v>120</v>
      </c>
      <c r="D60" s="7">
        <v>138</v>
      </c>
      <c r="E60" s="7">
        <v>1</v>
      </c>
      <c r="F60" s="14"/>
      <c r="G60" s="7">
        <f t="shared" si="0"/>
        <v>196</v>
      </c>
      <c r="H60" s="30">
        <f t="shared" si="1"/>
        <v>196</v>
      </c>
      <c r="I60" s="30" t="str">
        <f t="shared" si="2"/>
        <v/>
      </c>
      <c r="L60" s="16">
        <f t="shared" si="5"/>
        <v>28</v>
      </c>
      <c r="M60" s="30">
        <f t="shared" si="3"/>
        <v>138</v>
      </c>
      <c r="N60" s="1"/>
      <c r="O60" s="16">
        <f t="shared" si="6"/>
        <v>30</v>
      </c>
      <c r="P60" s="30" t="str">
        <f t="shared" si="4"/>
        <v/>
      </c>
    </row>
    <row r="61" spans="1:16" x14ac:dyDescent="0.25">
      <c r="A61" s="7">
        <v>59</v>
      </c>
      <c r="B61" s="5" t="s">
        <v>63</v>
      </c>
      <c r="C61" s="7" t="s">
        <v>120</v>
      </c>
      <c r="D61" s="7">
        <v>142</v>
      </c>
      <c r="E61" s="7">
        <v>1</v>
      </c>
      <c r="F61" s="14"/>
      <c r="G61" s="7">
        <f t="shared" si="0"/>
        <v>201</v>
      </c>
      <c r="H61" s="30" t="str">
        <f t="shared" si="1"/>
        <v/>
      </c>
      <c r="I61" s="30">
        <f t="shared" si="2"/>
        <v>201</v>
      </c>
      <c r="L61" s="16">
        <f t="shared" si="5"/>
        <v>29</v>
      </c>
      <c r="M61" s="30">
        <f t="shared" si="3"/>
        <v>142</v>
      </c>
      <c r="N61" s="1"/>
      <c r="O61" s="16">
        <f t="shared" si="6"/>
        <v>30</v>
      </c>
      <c r="P61" s="30" t="str">
        <f t="shared" si="4"/>
        <v/>
      </c>
    </row>
    <row r="62" spans="1:16" x14ac:dyDescent="0.25">
      <c r="A62" s="7">
        <v>60</v>
      </c>
      <c r="B62" s="5" t="s">
        <v>64</v>
      </c>
      <c r="C62" s="7" t="s">
        <v>120</v>
      </c>
      <c r="D62" s="7">
        <v>133</v>
      </c>
      <c r="E62" s="7">
        <v>1</v>
      </c>
      <c r="F62" s="14"/>
      <c r="G62" s="7">
        <f t="shared" si="0"/>
        <v>193</v>
      </c>
      <c r="H62" s="30" t="str">
        <f t="shared" si="1"/>
        <v/>
      </c>
      <c r="I62" s="30">
        <f t="shared" si="2"/>
        <v>193</v>
      </c>
      <c r="L62" s="16">
        <f t="shared" si="5"/>
        <v>29</v>
      </c>
      <c r="M62" s="30" t="str">
        <f t="shared" si="3"/>
        <v/>
      </c>
      <c r="N62" s="1"/>
      <c r="O62" s="16">
        <f t="shared" si="6"/>
        <v>31</v>
      </c>
      <c r="P62" s="30">
        <f t="shared" si="4"/>
        <v>133</v>
      </c>
    </row>
    <row r="63" spans="1:16" x14ac:dyDescent="0.25">
      <c r="A63" s="7">
        <v>61</v>
      </c>
      <c r="B63" s="5" t="s">
        <v>65</v>
      </c>
      <c r="C63" s="7" t="s">
        <v>120</v>
      </c>
      <c r="D63" s="7">
        <v>136</v>
      </c>
      <c r="E63" s="7">
        <v>1</v>
      </c>
      <c r="F63" s="14"/>
      <c r="G63" s="7">
        <f t="shared" si="0"/>
        <v>197</v>
      </c>
      <c r="H63" s="30" t="str">
        <f t="shared" si="1"/>
        <v/>
      </c>
      <c r="I63" s="30">
        <f t="shared" si="2"/>
        <v>197</v>
      </c>
      <c r="L63" s="16">
        <f t="shared" si="5"/>
        <v>30</v>
      </c>
      <c r="M63" s="30">
        <f t="shared" si="3"/>
        <v>136</v>
      </c>
      <c r="N63" s="1"/>
      <c r="O63" s="16">
        <f t="shared" si="6"/>
        <v>31</v>
      </c>
      <c r="P63" s="30" t="str">
        <f t="shared" si="4"/>
        <v/>
      </c>
    </row>
    <row r="64" spans="1:16" x14ac:dyDescent="0.25">
      <c r="A64" s="7">
        <v>62</v>
      </c>
      <c r="B64" s="5" t="s">
        <v>66</v>
      </c>
      <c r="C64" s="7" t="s">
        <v>120</v>
      </c>
      <c r="D64" s="7">
        <v>135</v>
      </c>
      <c r="E64" s="7">
        <v>1</v>
      </c>
      <c r="F64" s="14"/>
      <c r="G64" s="7">
        <f t="shared" si="0"/>
        <v>197</v>
      </c>
      <c r="H64" s="30" t="str">
        <f t="shared" si="1"/>
        <v/>
      </c>
      <c r="I64" s="30">
        <f t="shared" si="2"/>
        <v>197</v>
      </c>
      <c r="L64" s="16">
        <f t="shared" si="5"/>
        <v>30</v>
      </c>
      <c r="M64" s="30" t="str">
        <f t="shared" si="3"/>
        <v/>
      </c>
      <c r="N64" s="1"/>
      <c r="O64" s="16">
        <f t="shared" si="6"/>
        <v>32</v>
      </c>
      <c r="P64" s="30">
        <f t="shared" si="4"/>
        <v>135</v>
      </c>
    </row>
    <row r="65" spans="1:16" x14ac:dyDescent="0.25">
      <c r="A65" s="7">
        <v>63</v>
      </c>
      <c r="B65" s="5" t="s">
        <v>67</v>
      </c>
      <c r="C65" s="7" t="s">
        <v>120</v>
      </c>
      <c r="D65" s="7">
        <v>137</v>
      </c>
      <c r="E65" s="7">
        <v>1</v>
      </c>
      <c r="F65" s="14"/>
      <c r="G65" s="7">
        <f t="shared" si="0"/>
        <v>200</v>
      </c>
      <c r="H65" s="30">
        <f t="shared" si="1"/>
        <v>200</v>
      </c>
      <c r="I65" s="30" t="str">
        <f t="shared" si="2"/>
        <v/>
      </c>
      <c r="L65" s="16">
        <f t="shared" si="5"/>
        <v>30</v>
      </c>
      <c r="M65" s="30" t="str">
        <f t="shared" si="3"/>
        <v/>
      </c>
      <c r="N65" s="1"/>
      <c r="O65" s="16">
        <f t="shared" si="6"/>
        <v>33</v>
      </c>
      <c r="P65" s="30">
        <f t="shared" si="4"/>
        <v>137</v>
      </c>
    </row>
    <row r="66" spans="1:16" x14ac:dyDescent="0.25">
      <c r="A66" s="7">
        <v>64</v>
      </c>
      <c r="B66" s="5" t="s">
        <v>68</v>
      </c>
      <c r="C66" s="7" t="s">
        <v>120</v>
      </c>
      <c r="D66" s="7">
        <v>146</v>
      </c>
      <c r="E66" s="7">
        <v>1</v>
      </c>
      <c r="F66" s="14"/>
      <c r="G66" s="7">
        <f t="shared" si="0"/>
        <v>210</v>
      </c>
      <c r="H66" s="30">
        <f t="shared" si="1"/>
        <v>210</v>
      </c>
      <c r="I66" s="30" t="str">
        <f t="shared" si="2"/>
        <v/>
      </c>
      <c r="L66" s="16">
        <f t="shared" si="5"/>
        <v>31</v>
      </c>
      <c r="M66" s="30">
        <f t="shared" si="3"/>
        <v>146</v>
      </c>
      <c r="N66" s="1"/>
      <c r="O66" s="16">
        <f t="shared" si="6"/>
        <v>33</v>
      </c>
      <c r="P66" s="30" t="str">
        <f t="shared" si="4"/>
        <v/>
      </c>
    </row>
    <row r="67" spans="1:16" x14ac:dyDescent="0.25">
      <c r="A67" s="7">
        <v>65</v>
      </c>
      <c r="B67" s="5" t="s">
        <v>69</v>
      </c>
      <c r="C67" s="7" t="s">
        <v>120</v>
      </c>
      <c r="D67" s="7">
        <v>142</v>
      </c>
      <c r="E67" s="7">
        <v>1</v>
      </c>
      <c r="F67" s="14"/>
      <c r="G67" s="7">
        <f t="shared" si="0"/>
        <v>207</v>
      </c>
      <c r="H67" s="30" t="str">
        <f t="shared" si="1"/>
        <v/>
      </c>
      <c r="I67" s="30">
        <f t="shared" si="2"/>
        <v>207</v>
      </c>
      <c r="L67" s="16">
        <f t="shared" si="5"/>
        <v>32</v>
      </c>
      <c r="M67" s="30">
        <f t="shared" si="3"/>
        <v>142</v>
      </c>
      <c r="N67" s="1"/>
      <c r="O67" s="16">
        <f t="shared" si="6"/>
        <v>33</v>
      </c>
      <c r="P67" s="30" t="str">
        <f t="shared" si="4"/>
        <v/>
      </c>
    </row>
    <row r="68" spans="1:16" x14ac:dyDescent="0.25">
      <c r="A68" s="7">
        <v>66</v>
      </c>
      <c r="B68" s="5" t="s">
        <v>70</v>
      </c>
      <c r="C68" s="7" t="s">
        <v>120</v>
      </c>
      <c r="D68" s="7">
        <v>144</v>
      </c>
      <c r="E68" s="7">
        <v>1</v>
      </c>
      <c r="F68" s="14"/>
      <c r="G68" s="7">
        <f t="shared" ref="G68:G116" si="7">$D68+$A68</f>
        <v>210</v>
      </c>
      <c r="H68" s="30">
        <f t="shared" ref="H68:H116" si="8">IF(G68=2*INT(G68/2),G68,"")</f>
        <v>210</v>
      </c>
      <c r="I68" s="30" t="str">
        <f t="shared" ref="I68:I116" si="9">IF(G68&lt;&gt;2*INT(G68/2),G68,"")</f>
        <v/>
      </c>
      <c r="L68" s="16">
        <f t="shared" si="5"/>
        <v>33</v>
      </c>
      <c r="M68" s="30">
        <f t="shared" ref="M68:M116" si="10">IF($D68=2*INT($D68/2),$D68,"")</f>
        <v>144</v>
      </c>
      <c r="N68" s="1"/>
      <c r="O68" s="16">
        <f t="shared" si="6"/>
        <v>33</v>
      </c>
      <c r="P68" s="30" t="str">
        <f t="shared" ref="P68:P116" si="11">IF($D68&lt;&gt;2*INT($D68/2),$D68,"")</f>
        <v/>
      </c>
    </row>
    <row r="69" spans="1:16" x14ac:dyDescent="0.25">
      <c r="A69" s="7">
        <v>67</v>
      </c>
      <c r="B69" s="5" t="s">
        <v>71</v>
      </c>
      <c r="C69" s="7" t="s">
        <v>119</v>
      </c>
      <c r="D69" s="7">
        <v>164</v>
      </c>
      <c r="E69" s="7">
        <v>1</v>
      </c>
      <c r="F69" s="14"/>
      <c r="G69" s="7">
        <f t="shared" si="7"/>
        <v>231</v>
      </c>
      <c r="H69" s="30" t="str">
        <f t="shared" si="8"/>
        <v/>
      </c>
      <c r="I69" s="30">
        <f t="shared" si="9"/>
        <v>231</v>
      </c>
      <c r="L69" s="16">
        <f t="shared" si="5"/>
        <v>34</v>
      </c>
      <c r="M69" s="30">
        <f t="shared" si="10"/>
        <v>164</v>
      </c>
      <c r="N69" s="1"/>
      <c r="O69" s="16">
        <f t="shared" si="6"/>
        <v>33</v>
      </c>
      <c r="P69" s="30" t="str">
        <f t="shared" si="11"/>
        <v/>
      </c>
    </row>
    <row r="70" spans="1:16" x14ac:dyDescent="0.25">
      <c r="A70" s="7">
        <v>68</v>
      </c>
      <c r="B70" s="5" t="s">
        <v>72</v>
      </c>
      <c r="C70" s="7" t="s">
        <v>119</v>
      </c>
      <c r="D70" s="7">
        <v>188</v>
      </c>
      <c r="E70" s="7">
        <v>1</v>
      </c>
      <c r="F70" s="14"/>
      <c r="G70" s="7">
        <f t="shared" si="7"/>
        <v>256</v>
      </c>
      <c r="H70" s="30">
        <f t="shared" si="8"/>
        <v>256</v>
      </c>
      <c r="I70" s="30" t="str">
        <f t="shared" si="9"/>
        <v/>
      </c>
      <c r="L70" s="16">
        <f t="shared" ref="L70:L116" si="12">IF(M70&lt;&gt;"",L69+1,L69)</f>
        <v>35</v>
      </c>
      <c r="M70" s="30">
        <f t="shared" si="10"/>
        <v>188</v>
      </c>
      <c r="N70" s="1"/>
      <c r="O70" s="16">
        <f t="shared" ref="O70:O116" si="13">IF(P70&lt;&gt;"",O69+1,O69)</f>
        <v>33</v>
      </c>
      <c r="P70" s="30" t="str">
        <f t="shared" si="11"/>
        <v/>
      </c>
    </row>
    <row r="71" spans="1:16" x14ac:dyDescent="0.25">
      <c r="A71" s="7">
        <v>69</v>
      </c>
      <c r="B71" s="5" t="s">
        <v>73</v>
      </c>
      <c r="C71" s="7" t="s">
        <v>119</v>
      </c>
      <c r="D71" s="7">
        <v>190</v>
      </c>
      <c r="E71" s="7">
        <v>1</v>
      </c>
      <c r="F71" s="14"/>
      <c r="G71" s="7">
        <f t="shared" si="7"/>
        <v>259</v>
      </c>
      <c r="H71" s="30" t="str">
        <f t="shared" si="8"/>
        <v/>
      </c>
      <c r="I71" s="30">
        <f t="shared" si="9"/>
        <v>259</v>
      </c>
      <c r="L71" s="16">
        <f t="shared" si="12"/>
        <v>36</v>
      </c>
      <c r="M71" s="30">
        <f t="shared" si="10"/>
        <v>190</v>
      </c>
      <c r="N71" s="1"/>
      <c r="O71" s="16">
        <f t="shared" si="13"/>
        <v>33</v>
      </c>
      <c r="P71" s="30" t="str">
        <f t="shared" si="11"/>
        <v/>
      </c>
    </row>
    <row r="72" spans="1:16" x14ac:dyDescent="0.25">
      <c r="A72" s="7">
        <v>70</v>
      </c>
      <c r="B72" s="5" t="s">
        <v>74</v>
      </c>
      <c r="C72" s="7" t="s">
        <v>119</v>
      </c>
      <c r="D72" s="7">
        <v>184</v>
      </c>
      <c r="E72" s="7">
        <v>1</v>
      </c>
      <c r="F72" s="14"/>
      <c r="G72" s="7">
        <f t="shared" si="7"/>
        <v>254</v>
      </c>
      <c r="H72" s="30">
        <f t="shared" si="8"/>
        <v>254</v>
      </c>
      <c r="I72" s="30" t="str">
        <f t="shared" si="9"/>
        <v/>
      </c>
      <c r="L72" s="16">
        <f t="shared" si="12"/>
        <v>37</v>
      </c>
      <c r="M72" s="30">
        <f t="shared" si="10"/>
        <v>184</v>
      </c>
      <c r="N72" s="1"/>
      <c r="O72" s="16">
        <f t="shared" si="13"/>
        <v>33</v>
      </c>
      <c r="P72" s="30" t="str">
        <f t="shared" si="11"/>
        <v/>
      </c>
    </row>
    <row r="73" spans="1:16" x14ac:dyDescent="0.25">
      <c r="A73" s="7">
        <v>71</v>
      </c>
      <c r="B73" s="5" t="s">
        <v>75</v>
      </c>
      <c r="C73" s="7" t="s">
        <v>119</v>
      </c>
      <c r="D73" s="7">
        <v>170</v>
      </c>
      <c r="E73" s="7">
        <v>1</v>
      </c>
      <c r="F73" s="14"/>
      <c r="G73" s="7">
        <f t="shared" si="7"/>
        <v>241</v>
      </c>
      <c r="H73" s="30" t="str">
        <f t="shared" si="8"/>
        <v/>
      </c>
      <c r="I73" s="30">
        <f t="shared" si="9"/>
        <v>241</v>
      </c>
      <c r="L73" s="16">
        <f t="shared" si="12"/>
        <v>38</v>
      </c>
      <c r="M73" s="30">
        <f t="shared" si="10"/>
        <v>170</v>
      </c>
      <c r="N73" s="1"/>
      <c r="O73" s="16">
        <f t="shared" si="13"/>
        <v>33</v>
      </c>
      <c r="P73" s="30" t="str">
        <f t="shared" si="11"/>
        <v/>
      </c>
    </row>
    <row r="74" spans="1:16" x14ac:dyDescent="0.25">
      <c r="A74" s="7">
        <v>72</v>
      </c>
      <c r="B74" s="5" t="s">
        <v>76</v>
      </c>
      <c r="C74" s="7" t="s">
        <v>119</v>
      </c>
      <c r="D74" s="7">
        <v>172</v>
      </c>
      <c r="E74" s="7">
        <v>1</v>
      </c>
      <c r="F74" s="14"/>
      <c r="G74" s="7">
        <f t="shared" si="7"/>
        <v>244</v>
      </c>
      <c r="H74" s="30">
        <f t="shared" si="8"/>
        <v>244</v>
      </c>
      <c r="I74" s="30" t="str">
        <f t="shared" si="9"/>
        <v/>
      </c>
      <c r="L74" s="16">
        <f t="shared" si="12"/>
        <v>39</v>
      </c>
      <c r="M74" s="30">
        <f t="shared" si="10"/>
        <v>172</v>
      </c>
      <c r="N74" s="1"/>
      <c r="O74" s="16">
        <f t="shared" si="13"/>
        <v>33</v>
      </c>
      <c r="P74" s="30" t="str">
        <f t="shared" si="11"/>
        <v/>
      </c>
    </row>
    <row r="75" spans="1:16" x14ac:dyDescent="0.25">
      <c r="A75" s="7">
        <v>73</v>
      </c>
      <c r="B75" s="5" t="s">
        <v>77</v>
      </c>
      <c r="C75" s="7" t="s">
        <v>119</v>
      </c>
      <c r="D75" s="7">
        <v>166</v>
      </c>
      <c r="E75" s="7">
        <v>1</v>
      </c>
      <c r="F75" s="14"/>
      <c r="G75" s="7">
        <f t="shared" si="7"/>
        <v>239</v>
      </c>
      <c r="H75" s="30" t="str">
        <f t="shared" si="8"/>
        <v/>
      </c>
      <c r="I75" s="30">
        <f t="shared" si="9"/>
        <v>239</v>
      </c>
      <c r="L75" s="16">
        <f t="shared" si="12"/>
        <v>40</v>
      </c>
      <c r="M75" s="30">
        <f t="shared" si="10"/>
        <v>166</v>
      </c>
      <c r="N75" s="1"/>
      <c r="O75" s="16">
        <f t="shared" si="13"/>
        <v>33</v>
      </c>
      <c r="P75" s="30" t="str">
        <f t="shared" si="11"/>
        <v/>
      </c>
    </row>
    <row r="76" spans="1:16" x14ac:dyDescent="0.25">
      <c r="A76" s="7">
        <v>74</v>
      </c>
      <c r="B76" s="5" t="s">
        <v>78</v>
      </c>
      <c r="C76" s="7" t="s">
        <v>119</v>
      </c>
      <c r="D76" s="7">
        <v>204</v>
      </c>
      <c r="E76" s="7">
        <v>1</v>
      </c>
      <c r="F76" s="14"/>
      <c r="G76" s="7">
        <f t="shared" si="7"/>
        <v>278</v>
      </c>
      <c r="H76" s="30">
        <f t="shared" si="8"/>
        <v>278</v>
      </c>
      <c r="I76" s="30" t="str">
        <f t="shared" si="9"/>
        <v/>
      </c>
      <c r="L76" s="16">
        <f t="shared" si="12"/>
        <v>41</v>
      </c>
      <c r="M76" s="30">
        <f t="shared" si="10"/>
        <v>204</v>
      </c>
      <c r="N76" s="1"/>
      <c r="O76" s="16">
        <f t="shared" si="13"/>
        <v>33</v>
      </c>
      <c r="P76" s="30" t="str">
        <f t="shared" si="11"/>
        <v/>
      </c>
    </row>
    <row r="77" spans="1:16" x14ac:dyDescent="0.25">
      <c r="A77" s="7">
        <v>75</v>
      </c>
      <c r="B77" s="5" t="s">
        <v>79</v>
      </c>
      <c r="C77" s="7" t="s">
        <v>119</v>
      </c>
      <c r="D77" s="7">
        <v>190</v>
      </c>
      <c r="E77" s="7">
        <v>1</v>
      </c>
      <c r="F77" s="14"/>
      <c r="G77" s="7">
        <f t="shared" si="7"/>
        <v>265</v>
      </c>
      <c r="H77" s="30" t="str">
        <f t="shared" si="8"/>
        <v/>
      </c>
      <c r="I77" s="30">
        <f t="shared" si="9"/>
        <v>265</v>
      </c>
      <c r="L77" s="16">
        <f t="shared" si="12"/>
        <v>42</v>
      </c>
      <c r="M77" s="30">
        <f t="shared" si="10"/>
        <v>190</v>
      </c>
      <c r="N77" s="1"/>
      <c r="O77" s="16">
        <f t="shared" si="13"/>
        <v>33</v>
      </c>
      <c r="P77" s="30" t="str">
        <f t="shared" si="11"/>
        <v/>
      </c>
    </row>
    <row r="78" spans="1:16" x14ac:dyDescent="0.25">
      <c r="A78" s="7">
        <v>76</v>
      </c>
      <c r="B78" s="5" t="s">
        <v>80</v>
      </c>
      <c r="C78" s="7" t="s">
        <v>119</v>
      </c>
      <c r="D78" s="7">
        <v>183</v>
      </c>
      <c r="E78" s="7">
        <v>1</v>
      </c>
      <c r="F78" s="14"/>
      <c r="G78" s="7">
        <f t="shared" si="7"/>
        <v>259</v>
      </c>
      <c r="H78" s="30" t="str">
        <f t="shared" si="8"/>
        <v/>
      </c>
      <c r="I78" s="30">
        <f t="shared" si="9"/>
        <v>259</v>
      </c>
      <c r="L78" s="16">
        <f t="shared" si="12"/>
        <v>42</v>
      </c>
      <c r="M78" s="30" t="str">
        <f t="shared" si="10"/>
        <v/>
      </c>
      <c r="N78" s="1"/>
      <c r="O78" s="16">
        <f t="shared" si="13"/>
        <v>34</v>
      </c>
      <c r="P78" s="30">
        <f t="shared" si="11"/>
        <v>183</v>
      </c>
    </row>
    <row r="79" spans="1:16" x14ac:dyDescent="0.25">
      <c r="A79" s="7">
        <v>77</v>
      </c>
      <c r="B79" s="5" t="s">
        <v>81</v>
      </c>
      <c r="C79" s="7" t="s">
        <v>119</v>
      </c>
      <c r="D79" s="7">
        <v>204</v>
      </c>
      <c r="E79" s="7">
        <v>1</v>
      </c>
      <c r="F79" s="14"/>
      <c r="G79" s="7">
        <f t="shared" si="7"/>
        <v>281</v>
      </c>
      <c r="H79" s="30" t="str">
        <f t="shared" si="8"/>
        <v/>
      </c>
      <c r="I79" s="30">
        <f t="shared" si="9"/>
        <v>281</v>
      </c>
      <c r="L79" s="16">
        <f t="shared" si="12"/>
        <v>43</v>
      </c>
      <c r="M79" s="30">
        <f t="shared" si="10"/>
        <v>204</v>
      </c>
      <c r="N79" s="1"/>
      <c r="O79" s="16">
        <f t="shared" si="13"/>
        <v>34</v>
      </c>
      <c r="P79" s="30" t="str">
        <f t="shared" si="11"/>
        <v/>
      </c>
    </row>
    <row r="80" spans="1:16" x14ac:dyDescent="0.25">
      <c r="A80" s="7">
        <v>78</v>
      </c>
      <c r="B80" s="5" t="s">
        <v>82</v>
      </c>
      <c r="C80" s="7" t="s">
        <v>119</v>
      </c>
      <c r="D80" s="7">
        <v>196</v>
      </c>
      <c r="E80" s="7">
        <v>1</v>
      </c>
      <c r="F80" s="14"/>
      <c r="G80" s="7">
        <f t="shared" si="7"/>
        <v>274</v>
      </c>
      <c r="H80" s="30">
        <f t="shared" si="8"/>
        <v>274</v>
      </c>
      <c r="I80" s="30" t="str">
        <f t="shared" si="9"/>
        <v/>
      </c>
      <c r="L80" s="16">
        <f t="shared" si="12"/>
        <v>44</v>
      </c>
      <c r="M80" s="30">
        <f t="shared" si="10"/>
        <v>196</v>
      </c>
      <c r="N80" s="1"/>
      <c r="O80" s="16">
        <f t="shared" si="13"/>
        <v>34</v>
      </c>
      <c r="P80" s="30" t="str">
        <f t="shared" si="11"/>
        <v/>
      </c>
    </row>
    <row r="81" spans="1:16" x14ac:dyDescent="0.25">
      <c r="A81" s="7">
        <v>79</v>
      </c>
      <c r="B81" s="5" t="s">
        <v>83</v>
      </c>
      <c r="C81" s="7" t="s">
        <v>119</v>
      </c>
      <c r="D81" s="7">
        <v>204</v>
      </c>
      <c r="E81" s="7">
        <v>1</v>
      </c>
      <c r="F81" s="14"/>
      <c r="G81" s="7">
        <f t="shared" si="7"/>
        <v>283</v>
      </c>
      <c r="H81" s="30" t="str">
        <f t="shared" si="8"/>
        <v/>
      </c>
      <c r="I81" s="30">
        <f t="shared" si="9"/>
        <v>283</v>
      </c>
      <c r="L81" s="16">
        <f t="shared" si="12"/>
        <v>45</v>
      </c>
      <c r="M81" s="30">
        <f t="shared" si="10"/>
        <v>204</v>
      </c>
      <c r="N81" s="1"/>
      <c r="O81" s="16">
        <f t="shared" si="13"/>
        <v>34</v>
      </c>
      <c r="P81" s="30" t="str">
        <f t="shared" si="11"/>
        <v/>
      </c>
    </row>
    <row r="82" spans="1:16" x14ac:dyDescent="0.25">
      <c r="A82" s="7">
        <v>80</v>
      </c>
      <c r="B82" s="5" t="s">
        <v>84</v>
      </c>
      <c r="C82" s="7" t="s">
        <v>119</v>
      </c>
      <c r="D82" s="7">
        <v>202</v>
      </c>
      <c r="E82" s="7">
        <v>1</v>
      </c>
      <c r="F82" s="14"/>
      <c r="G82" s="7">
        <f t="shared" si="7"/>
        <v>282</v>
      </c>
      <c r="H82" s="30">
        <f t="shared" si="8"/>
        <v>282</v>
      </c>
      <c r="I82" s="30" t="str">
        <f t="shared" si="9"/>
        <v/>
      </c>
      <c r="L82" s="16">
        <f t="shared" si="12"/>
        <v>46</v>
      </c>
      <c r="M82" s="30">
        <f t="shared" si="10"/>
        <v>202</v>
      </c>
      <c r="N82" s="1"/>
      <c r="O82" s="16">
        <f t="shared" si="13"/>
        <v>34</v>
      </c>
      <c r="P82" s="30" t="str">
        <f t="shared" si="11"/>
        <v/>
      </c>
    </row>
    <row r="83" spans="1:16" x14ac:dyDescent="0.25">
      <c r="A83" s="7">
        <v>81</v>
      </c>
      <c r="B83" s="5" t="s">
        <v>85</v>
      </c>
      <c r="C83" s="7" t="s">
        <v>119</v>
      </c>
      <c r="D83" s="7">
        <v>191</v>
      </c>
      <c r="E83" s="7">
        <v>1</v>
      </c>
      <c r="F83" s="14"/>
      <c r="G83" s="7">
        <f t="shared" si="7"/>
        <v>272</v>
      </c>
      <c r="H83" s="30">
        <f t="shared" si="8"/>
        <v>272</v>
      </c>
      <c r="I83" s="30" t="str">
        <f t="shared" si="9"/>
        <v/>
      </c>
      <c r="L83" s="16">
        <f t="shared" si="12"/>
        <v>46</v>
      </c>
      <c r="M83" s="30" t="str">
        <f t="shared" si="10"/>
        <v/>
      </c>
      <c r="N83" s="1"/>
      <c r="O83" s="16">
        <f t="shared" si="13"/>
        <v>35</v>
      </c>
      <c r="P83" s="30">
        <f t="shared" si="11"/>
        <v>191</v>
      </c>
    </row>
    <row r="84" spans="1:16" x14ac:dyDescent="0.25">
      <c r="A84" s="7">
        <v>82</v>
      </c>
      <c r="B84" s="5" t="s">
        <v>86</v>
      </c>
      <c r="C84" s="7" t="s">
        <v>119</v>
      </c>
      <c r="D84" s="7">
        <v>183</v>
      </c>
      <c r="E84" s="7">
        <v>1</v>
      </c>
      <c r="F84" s="14"/>
      <c r="G84" s="7">
        <f t="shared" si="7"/>
        <v>265</v>
      </c>
      <c r="H84" s="30" t="str">
        <f t="shared" si="8"/>
        <v/>
      </c>
      <c r="I84" s="30">
        <f t="shared" si="9"/>
        <v>265</v>
      </c>
      <c r="L84" s="16">
        <f t="shared" si="12"/>
        <v>46</v>
      </c>
      <c r="M84" s="30" t="str">
        <f t="shared" si="10"/>
        <v/>
      </c>
      <c r="N84" s="1"/>
      <c r="O84" s="16">
        <f t="shared" si="13"/>
        <v>36</v>
      </c>
      <c r="P84" s="30">
        <f t="shared" si="11"/>
        <v>183</v>
      </c>
    </row>
    <row r="85" spans="1:16" x14ac:dyDescent="0.25">
      <c r="A85" s="7">
        <v>83</v>
      </c>
      <c r="B85" s="5" t="s">
        <v>87</v>
      </c>
      <c r="C85" s="7" t="s">
        <v>119</v>
      </c>
      <c r="D85" s="7">
        <v>202</v>
      </c>
      <c r="E85" s="7">
        <v>1</v>
      </c>
      <c r="F85" s="14"/>
      <c r="G85" s="7">
        <f t="shared" si="7"/>
        <v>285</v>
      </c>
      <c r="H85" s="30" t="str">
        <f t="shared" si="8"/>
        <v/>
      </c>
      <c r="I85" s="30">
        <f t="shared" si="9"/>
        <v>285</v>
      </c>
      <c r="L85" s="16">
        <f t="shared" si="12"/>
        <v>47</v>
      </c>
      <c r="M85" s="30">
        <f t="shared" si="10"/>
        <v>202</v>
      </c>
      <c r="N85" s="1"/>
      <c r="O85" s="16">
        <f t="shared" si="13"/>
        <v>36</v>
      </c>
      <c r="P85" s="30" t="str">
        <f t="shared" si="11"/>
        <v/>
      </c>
    </row>
    <row r="86" spans="1:16" x14ac:dyDescent="0.25">
      <c r="A86" s="7">
        <v>84</v>
      </c>
      <c r="B86" s="5" t="s">
        <v>88</v>
      </c>
      <c r="C86" s="7" t="s">
        <v>119</v>
      </c>
      <c r="D86" s="7">
        <v>193</v>
      </c>
      <c r="E86" s="7">
        <v>1</v>
      </c>
      <c r="F86" s="14"/>
      <c r="G86" s="7">
        <f t="shared" si="7"/>
        <v>277</v>
      </c>
      <c r="H86" s="30" t="str">
        <f t="shared" si="8"/>
        <v/>
      </c>
      <c r="I86" s="30">
        <f t="shared" si="9"/>
        <v>277</v>
      </c>
      <c r="L86" s="16">
        <f t="shared" si="12"/>
        <v>47</v>
      </c>
      <c r="M86" s="30" t="str">
        <f t="shared" si="10"/>
        <v/>
      </c>
      <c r="N86" s="1"/>
      <c r="O86" s="16">
        <f t="shared" si="13"/>
        <v>37</v>
      </c>
      <c r="P86" s="30">
        <f t="shared" si="11"/>
        <v>193</v>
      </c>
    </row>
    <row r="87" spans="1:16" x14ac:dyDescent="0.25">
      <c r="A87" s="7">
        <v>85</v>
      </c>
      <c r="B87" s="5" t="s">
        <v>89</v>
      </c>
      <c r="C87" s="7" t="s">
        <v>119</v>
      </c>
      <c r="D87" s="7">
        <v>192</v>
      </c>
      <c r="E87" s="7">
        <v>1</v>
      </c>
      <c r="F87" s="14"/>
      <c r="G87" s="7">
        <f t="shared" si="7"/>
        <v>277</v>
      </c>
      <c r="H87" s="30" t="str">
        <f t="shared" si="8"/>
        <v/>
      </c>
      <c r="I87" s="30">
        <f t="shared" si="9"/>
        <v>277</v>
      </c>
      <c r="L87" s="16">
        <f t="shared" si="12"/>
        <v>48</v>
      </c>
      <c r="M87" s="30">
        <f t="shared" si="10"/>
        <v>192</v>
      </c>
      <c r="N87" s="1"/>
      <c r="O87" s="16">
        <f t="shared" si="13"/>
        <v>37</v>
      </c>
      <c r="P87" s="30" t="str">
        <f t="shared" si="11"/>
        <v/>
      </c>
    </row>
    <row r="88" spans="1:16" x14ac:dyDescent="0.25">
      <c r="A88" s="7">
        <v>86</v>
      </c>
      <c r="B88" s="5" t="s">
        <v>90</v>
      </c>
      <c r="C88" s="7" t="s">
        <v>119</v>
      </c>
      <c r="D88" s="7">
        <v>189</v>
      </c>
      <c r="E88" s="7">
        <v>1</v>
      </c>
      <c r="F88" s="14"/>
      <c r="G88" s="7">
        <f t="shared" si="7"/>
        <v>275</v>
      </c>
      <c r="H88" s="30" t="str">
        <f t="shared" si="8"/>
        <v/>
      </c>
      <c r="I88" s="30">
        <f t="shared" si="9"/>
        <v>275</v>
      </c>
      <c r="L88" s="16">
        <f t="shared" si="12"/>
        <v>48</v>
      </c>
      <c r="M88" s="30" t="str">
        <f t="shared" si="10"/>
        <v/>
      </c>
      <c r="N88" s="1"/>
      <c r="O88" s="16">
        <f t="shared" si="13"/>
        <v>38</v>
      </c>
      <c r="P88" s="30">
        <f t="shared" si="11"/>
        <v>189</v>
      </c>
    </row>
    <row r="89" spans="1:16" x14ac:dyDescent="0.25">
      <c r="A89" s="7">
        <v>87</v>
      </c>
      <c r="B89" s="5" t="s">
        <v>91</v>
      </c>
      <c r="C89" s="7" t="s">
        <v>119</v>
      </c>
      <c r="D89" s="7">
        <v>193</v>
      </c>
      <c r="E89" s="7">
        <v>1</v>
      </c>
      <c r="F89" s="14"/>
      <c r="G89" s="7">
        <f t="shared" si="7"/>
        <v>280</v>
      </c>
      <c r="H89" s="30">
        <f t="shared" si="8"/>
        <v>280</v>
      </c>
      <c r="I89" s="30" t="str">
        <f t="shared" si="9"/>
        <v/>
      </c>
      <c r="L89" s="16">
        <f t="shared" si="12"/>
        <v>48</v>
      </c>
      <c r="M89" s="30" t="str">
        <f t="shared" si="10"/>
        <v/>
      </c>
      <c r="N89" s="1"/>
      <c r="O89" s="16">
        <f t="shared" si="13"/>
        <v>39</v>
      </c>
      <c r="P89" s="30">
        <f t="shared" si="11"/>
        <v>193</v>
      </c>
    </row>
    <row r="90" spans="1:16" x14ac:dyDescent="0.25">
      <c r="A90" s="7">
        <v>88</v>
      </c>
      <c r="B90" s="5" t="s">
        <v>92</v>
      </c>
      <c r="C90" s="7" t="s">
        <v>119</v>
      </c>
      <c r="D90" s="7">
        <v>202</v>
      </c>
      <c r="E90" s="7">
        <v>1</v>
      </c>
      <c r="F90" s="14"/>
      <c r="G90" s="7">
        <f t="shared" si="7"/>
        <v>290</v>
      </c>
      <c r="H90" s="30">
        <f t="shared" si="8"/>
        <v>290</v>
      </c>
      <c r="I90" s="30" t="str">
        <f t="shared" si="9"/>
        <v/>
      </c>
      <c r="L90" s="16">
        <f t="shared" si="12"/>
        <v>49</v>
      </c>
      <c r="M90" s="30">
        <f t="shared" si="10"/>
        <v>202</v>
      </c>
      <c r="N90" s="1"/>
      <c r="O90" s="16">
        <f t="shared" si="13"/>
        <v>39</v>
      </c>
      <c r="P90" s="30" t="str">
        <f t="shared" si="11"/>
        <v/>
      </c>
    </row>
    <row r="91" spans="1:16" x14ac:dyDescent="0.25">
      <c r="A91" s="7">
        <v>89</v>
      </c>
      <c r="B91" s="5" t="s">
        <v>93</v>
      </c>
      <c r="C91" s="7" t="s">
        <v>119</v>
      </c>
      <c r="D91" s="7">
        <v>208</v>
      </c>
      <c r="E91" s="7">
        <v>1</v>
      </c>
      <c r="F91" s="14"/>
      <c r="G91" s="7">
        <f t="shared" si="7"/>
        <v>297</v>
      </c>
      <c r="H91" s="30" t="str">
        <f t="shared" si="8"/>
        <v/>
      </c>
      <c r="I91" s="30">
        <f t="shared" si="9"/>
        <v>297</v>
      </c>
      <c r="L91" s="16">
        <f t="shared" si="12"/>
        <v>50</v>
      </c>
      <c r="M91" s="30">
        <f t="shared" si="10"/>
        <v>208</v>
      </c>
      <c r="N91" s="1"/>
      <c r="O91" s="16">
        <f t="shared" si="13"/>
        <v>39</v>
      </c>
      <c r="P91" s="30" t="str">
        <f t="shared" si="11"/>
        <v/>
      </c>
    </row>
    <row r="92" spans="1:16" x14ac:dyDescent="0.25">
      <c r="A92" s="7">
        <v>90</v>
      </c>
      <c r="B92" s="5" t="s">
        <v>94</v>
      </c>
      <c r="C92" s="7" t="s">
        <v>119</v>
      </c>
      <c r="D92" s="7">
        <v>200</v>
      </c>
      <c r="E92" s="7">
        <v>1</v>
      </c>
      <c r="F92" s="14"/>
      <c r="G92" s="7">
        <f t="shared" si="7"/>
        <v>290</v>
      </c>
      <c r="H92" s="30">
        <f t="shared" si="8"/>
        <v>290</v>
      </c>
      <c r="I92" s="30" t="str">
        <f t="shared" si="9"/>
        <v/>
      </c>
      <c r="L92" s="16">
        <f t="shared" si="12"/>
        <v>51</v>
      </c>
      <c r="M92" s="30">
        <f t="shared" si="10"/>
        <v>200</v>
      </c>
      <c r="N92" s="1"/>
      <c r="O92" s="16">
        <f t="shared" si="13"/>
        <v>39</v>
      </c>
      <c r="P92" s="30" t="str">
        <f t="shared" si="11"/>
        <v/>
      </c>
    </row>
    <row r="93" spans="1:16" x14ac:dyDescent="0.25">
      <c r="A93" s="7">
        <v>91</v>
      </c>
      <c r="B93" s="5" t="s">
        <v>95</v>
      </c>
      <c r="C93" s="7" t="s">
        <v>119</v>
      </c>
      <c r="D93" s="7">
        <v>197</v>
      </c>
      <c r="E93" s="7">
        <v>1</v>
      </c>
      <c r="F93" s="14"/>
      <c r="G93" s="7">
        <f t="shared" si="7"/>
        <v>288</v>
      </c>
      <c r="H93" s="30">
        <f t="shared" si="8"/>
        <v>288</v>
      </c>
      <c r="I93" s="30" t="str">
        <f t="shared" si="9"/>
        <v/>
      </c>
      <c r="L93" s="16">
        <f t="shared" si="12"/>
        <v>51</v>
      </c>
      <c r="M93" s="30" t="str">
        <f t="shared" si="10"/>
        <v/>
      </c>
      <c r="N93" s="1"/>
      <c r="O93" s="16">
        <f t="shared" si="13"/>
        <v>40</v>
      </c>
      <c r="P93" s="30">
        <f t="shared" si="11"/>
        <v>197</v>
      </c>
    </row>
    <row r="94" spans="1:16" x14ac:dyDescent="0.25">
      <c r="A94" s="7">
        <v>92</v>
      </c>
      <c r="B94" s="5" t="s">
        <v>96</v>
      </c>
      <c r="C94" s="7" t="s">
        <v>119</v>
      </c>
      <c r="D94" s="7">
        <v>205</v>
      </c>
      <c r="E94" s="7">
        <v>1</v>
      </c>
      <c r="F94" s="14"/>
      <c r="G94" s="7">
        <f t="shared" si="7"/>
        <v>297</v>
      </c>
      <c r="H94" s="30" t="str">
        <f t="shared" si="8"/>
        <v/>
      </c>
      <c r="I94" s="30">
        <f t="shared" si="9"/>
        <v>297</v>
      </c>
      <c r="L94" s="16">
        <f t="shared" si="12"/>
        <v>51</v>
      </c>
      <c r="M94" s="30" t="str">
        <f t="shared" si="10"/>
        <v/>
      </c>
      <c r="N94" s="1"/>
      <c r="O94" s="16">
        <f t="shared" si="13"/>
        <v>41</v>
      </c>
      <c r="P94" s="30">
        <f t="shared" si="11"/>
        <v>205</v>
      </c>
    </row>
    <row r="95" spans="1:16" x14ac:dyDescent="0.25">
      <c r="A95" s="7">
        <v>93</v>
      </c>
      <c r="B95" s="5" t="s">
        <v>97</v>
      </c>
      <c r="C95" s="7" t="s">
        <v>119</v>
      </c>
      <c r="D95" s="7">
        <v>197</v>
      </c>
      <c r="E95" s="7">
        <v>1</v>
      </c>
      <c r="F95" s="14"/>
      <c r="G95" s="7">
        <f t="shared" si="7"/>
        <v>290</v>
      </c>
      <c r="H95" s="30">
        <f t="shared" si="8"/>
        <v>290</v>
      </c>
      <c r="I95" s="30" t="str">
        <f t="shared" si="9"/>
        <v/>
      </c>
      <c r="L95" s="16">
        <f t="shared" si="12"/>
        <v>51</v>
      </c>
      <c r="M95" s="30" t="str">
        <f t="shared" si="10"/>
        <v/>
      </c>
      <c r="N95" s="1"/>
      <c r="O95" s="16">
        <f t="shared" si="13"/>
        <v>42</v>
      </c>
      <c r="P95" s="30">
        <f t="shared" si="11"/>
        <v>197</v>
      </c>
    </row>
    <row r="96" spans="1:16" x14ac:dyDescent="0.25">
      <c r="A96" s="7">
        <v>94</v>
      </c>
      <c r="B96" s="5" t="s">
        <v>98</v>
      </c>
      <c r="C96" s="7" t="s">
        <v>119</v>
      </c>
      <c r="D96" s="7">
        <v>196</v>
      </c>
      <c r="E96" s="7">
        <v>1</v>
      </c>
      <c r="F96" s="14"/>
      <c r="G96" s="7">
        <f t="shared" si="7"/>
        <v>290</v>
      </c>
      <c r="H96" s="30">
        <f t="shared" si="8"/>
        <v>290</v>
      </c>
      <c r="I96" s="30" t="str">
        <f t="shared" si="9"/>
        <v/>
      </c>
      <c r="L96" s="16">
        <f t="shared" si="12"/>
        <v>52</v>
      </c>
      <c r="M96" s="30">
        <f t="shared" si="10"/>
        <v>196</v>
      </c>
      <c r="N96" s="1"/>
      <c r="O96" s="16">
        <f t="shared" si="13"/>
        <v>42</v>
      </c>
      <c r="P96" s="30" t="str">
        <f t="shared" si="11"/>
        <v/>
      </c>
    </row>
    <row r="97" spans="1:16" x14ac:dyDescent="0.25">
      <c r="A97" s="7">
        <v>95</v>
      </c>
      <c r="B97" s="5" t="s">
        <v>99</v>
      </c>
      <c r="C97" s="7" t="s">
        <v>119</v>
      </c>
      <c r="D97" s="7">
        <v>198</v>
      </c>
      <c r="E97" s="7">
        <v>1</v>
      </c>
      <c r="F97" s="14"/>
      <c r="G97" s="7">
        <f t="shared" si="7"/>
        <v>293</v>
      </c>
      <c r="H97" s="30" t="str">
        <f t="shared" si="8"/>
        <v/>
      </c>
      <c r="I97" s="30">
        <f t="shared" si="9"/>
        <v>293</v>
      </c>
      <c r="L97" s="16">
        <f t="shared" si="12"/>
        <v>53</v>
      </c>
      <c r="M97" s="30">
        <f t="shared" si="10"/>
        <v>198</v>
      </c>
      <c r="N97" s="1"/>
      <c r="O97" s="16">
        <f t="shared" si="13"/>
        <v>42</v>
      </c>
      <c r="P97" s="30" t="str">
        <f t="shared" si="11"/>
        <v/>
      </c>
    </row>
    <row r="98" spans="1:16" x14ac:dyDescent="0.25">
      <c r="A98" s="7">
        <v>96</v>
      </c>
      <c r="B98" s="5" t="s">
        <v>100</v>
      </c>
      <c r="C98" s="7" t="s">
        <v>119</v>
      </c>
      <c r="D98" s="7">
        <v>211</v>
      </c>
      <c r="E98" s="7">
        <v>1</v>
      </c>
      <c r="F98" s="14"/>
      <c r="G98" s="7">
        <f t="shared" si="7"/>
        <v>307</v>
      </c>
      <c r="H98" s="30" t="str">
        <f t="shared" si="8"/>
        <v/>
      </c>
      <c r="I98" s="30">
        <f t="shared" si="9"/>
        <v>307</v>
      </c>
      <c r="L98" s="16">
        <f t="shared" si="12"/>
        <v>53</v>
      </c>
      <c r="M98" s="30" t="str">
        <f t="shared" si="10"/>
        <v/>
      </c>
      <c r="N98" s="1"/>
      <c r="O98" s="16">
        <f t="shared" si="13"/>
        <v>43</v>
      </c>
      <c r="P98" s="30">
        <f t="shared" si="11"/>
        <v>211</v>
      </c>
    </row>
    <row r="99" spans="1:16" x14ac:dyDescent="0.25">
      <c r="A99" s="7">
        <v>97</v>
      </c>
      <c r="B99" s="5" t="s">
        <v>101</v>
      </c>
      <c r="C99" s="7" t="s">
        <v>119</v>
      </c>
      <c r="D99" s="7">
        <v>199</v>
      </c>
      <c r="E99" s="7">
        <v>1</v>
      </c>
      <c r="F99" s="14"/>
      <c r="G99" s="7">
        <f t="shared" si="7"/>
        <v>296</v>
      </c>
      <c r="H99" s="30">
        <f t="shared" si="8"/>
        <v>296</v>
      </c>
      <c r="I99" s="30" t="str">
        <f t="shared" si="9"/>
        <v/>
      </c>
      <c r="L99" s="16">
        <f t="shared" si="12"/>
        <v>53</v>
      </c>
      <c r="M99" s="30" t="str">
        <f t="shared" si="10"/>
        <v/>
      </c>
      <c r="N99" s="1"/>
      <c r="O99" s="16">
        <f t="shared" si="13"/>
        <v>44</v>
      </c>
      <c r="P99" s="30">
        <f t="shared" si="11"/>
        <v>199</v>
      </c>
    </row>
    <row r="100" spans="1:16" x14ac:dyDescent="0.25">
      <c r="A100" s="7">
        <v>98</v>
      </c>
      <c r="B100" s="5" t="s">
        <v>102</v>
      </c>
      <c r="C100" s="7" t="s">
        <v>120</v>
      </c>
      <c r="D100" s="7">
        <v>204</v>
      </c>
      <c r="E100" s="7">
        <v>1</v>
      </c>
      <c r="F100" s="14"/>
      <c r="G100" s="7">
        <f t="shared" si="7"/>
        <v>302</v>
      </c>
      <c r="H100" s="30">
        <f t="shared" si="8"/>
        <v>302</v>
      </c>
      <c r="I100" s="30" t="str">
        <f t="shared" si="9"/>
        <v/>
      </c>
      <c r="L100" s="16">
        <f t="shared" si="12"/>
        <v>54</v>
      </c>
      <c r="M100" s="30">
        <f t="shared" si="10"/>
        <v>204</v>
      </c>
      <c r="N100" s="30"/>
      <c r="O100" s="16">
        <f t="shared" si="13"/>
        <v>44</v>
      </c>
      <c r="P100" s="30" t="str">
        <f t="shared" si="11"/>
        <v/>
      </c>
    </row>
    <row r="101" spans="1:16" x14ac:dyDescent="0.25">
      <c r="A101" s="7">
        <v>99</v>
      </c>
      <c r="B101" s="5" t="s">
        <v>103</v>
      </c>
      <c r="C101" s="7" t="s">
        <v>120</v>
      </c>
      <c r="D101" s="7">
        <v>206</v>
      </c>
      <c r="E101" s="7">
        <v>1</v>
      </c>
      <c r="F101" s="14"/>
      <c r="G101" s="7">
        <f t="shared" si="7"/>
        <v>305</v>
      </c>
      <c r="H101" s="30" t="str">
        <f t="shared" si="8"/>
        <v/>
      </c>
      <c r="I101" s="30">
        <f t="shared" si="9"/>
        <v>305</v>
      </c>
      <c r="L101" s="16">
        <f t="shared" si="12"/>
        <v>55</v>
      </c>
      <c r="M101" s="30">
        <f t="shared" si="10"/>
        <v>206</v>
      </c>
      <c r="N101" s="30"/>
      <c r="O101" s="16">
        <f t="shared" si="13"/>
        <v>44</v>
      </c>
      <c r="P101" s="30" t="str">
        <f t="shared" si="11"/>
        <v/>
      </c>
    </row>
    <row r="102" spans="1:16" x14ac:dyDescent="0.25">
      <c r="A102" s="7">
        <v>100</v>
      </c>
      <c r="B102" s="5" t="s">
        <v>104</v>
      </c>
      <c r="C102" s="7" t="s">
        <v>119</v>
      </c>
      <c r="D102" s="7">
        <v>211</v>
      </c>
      <c r="E102" s="7">
        <v>1</v>
      </c>
      <c r="F102" s="7"/>
      <c r="G102" s="7">
        <f t="shared" si="7"/>
        <v>311</v>
      </c>
      <c r="H102" s="30" t="str">
        <f t="shared" si="8"/>
        <v/>
      </c>
      <c r="I102" s="30">
        <f t="shared" si="9"/>
        <v>311</v>
      </c>
      <c r="L102" s="16">
        <f t="shared" si="12"/>
        <v>55</v>
      </c>
      <c r="M102" s="30" t="str">
        <f t="shared" si="10"/>
        <v/>
      </c>
      <c r="N102" s="30"/>
      <c r="O102" s="16">
        <f t="shared" si="13"/>
        <v>45</v>
      </c>
      <c r="P102" s="30">
        <f t="shared" si="11"/>
        <v>211</v>
      </c>
    </row>
    <row r="103" spans="1:16" x14ac:dyDescent="0.25">
      <c r="A103" s="7">
        <v>101</v>
      </c>
      <c r="B103" s="5" t="s">
        <v>105</v>
      </c>
      <c r="C103" s="7" t="s">
        <v>119</v>
      </c>
      <c r="D103" s="7">
        <v>213</v>
      </c>
      <c r="E103" s="7">
        <v>1</v>
      </c>
      <c r="F103" s="7"/>
      <c r="G103" s="7">
        <f t="shared" si="7"/>
        <v>314</v>
      </c>
      <c r="H103" s="30">
        <f t="shared" si="8"/>
        <v>314</v>
      </c>
      <c r="I103" s="30" t="str">
        <f t="shared" si="9"/>
        <v/>
      </c>
      <c r="L103" s="16">
        <f t="shared" si="12"/>
        <v>55</v>
      </c>
      <c r="M103" s="30" t="str">
        <f t="shared" si="10"/>
        <v/>
      </c>
      <c r="N103" s="30"/>
      <c r="O103" s="16">
        <f t="shared" si="13"/>
        <v>46</v>
      </c>
      <c r="P103" s="30">
        <f t="shared" si="11"/>
        <v>213</v>
      </c>
    </row>
    <row r="104" spans="1:16" x14ac:dyDescent="0.25">
      <c r="A104" s="7">
        <v>102</v>
      </c>
      <c r="B104" s="5" t="s">
        <v>106</v>
      </c>
      <c r="C104" s="7" t="s">
        <v>119</v>
      </c>
      <c r="D104" s="7">
        <v>212</v>
      </c>
      <c r="E104" s="7">
        <v>1</v>
      </c>
      <c r="F104" s="7"/>
      <c r="G104" s="7">
        <f t="shared" si="7"/>
        <v>314</v>
      </c>
      <c r="H104" s="30">
        <f t="shared" si="8"/>
        <v>314</v>
      </c>
      <c r="I104" s="30" t="str">
        <f t="shared" si="9"/>
        <v/>
      </c>
      <c r="L104" s="16">
        <f t="shared" si="12"/>
        <v>56</v>
      </c>
      <c r="M104" s="30">
        <f t="shared" si="10"/>
        <v>212</v>
      </c>
      <c r="N104" s="30"/>
      <c r="O104" s="16">
        <f t="shared" si="13"/>
        <v>46</v>
      </c>
      <c r="P104" s="30" t="str">
        <f t="shared" si="11"/>
        <v/>
      </c>
    </row>
    <row r="105" spans="1:16" x14ac:dyDescent="0.25">
      <c r="A105" s="7">
        <v>103</v>
      </c>
      <c r="B105" s="5" t="s">
        <v>107</v>
      </c>
      <c r="C105" s="7" t="s">
        <v>119</v>
      </c>
      <c r="D105" s="7">
        <v>209</v>
      </c>
      <c r="E105" s="7">
        <v>1</v>
      </c>
      <c r="F105" s="7"/>
      <c r="G105" s="7">
        <f t="shared" si="7"/>
        <v>312</v>
      </c>
      <c r="H105" s="30">
        <f t="shared" si="8"/>
        <v>312</v>
      </c>
      <c r="I105" s="30" t="str">
        <f t="shared" si="9"/>
        <v/>
      </c>
      <c r="L105" s="16">
        <f t="shared" si="12"/>
        <v>56</v>
      </c>
      <c r="M105" s="30" t="str">
        <f t="shared" si="10"/>
        <v/>
      </c>
      <c r="N105" s="30"/>
      <c r="O105" s="16">
        <f t="shared" si="13"/>
        <v>47</v>
      </c>
      <c r="P105" s="30">
        <f t="shared" si="11"/>
        <v>209</v>
      </c>
    </row>
    <row r="106" spans="1:16" x14ac:dyDescent="0.25">
      <c r="A106" s="7">
        <v>104</v>
      </c>
      <c r="B106" s="5" t="s">
        <v>108</v>
      </c>
      <c r="C106" s="7" t="s">
        <v>119</v>
      </c>
      <c r="D106" s="7">
        <v>217</v>
      </c>
      <c r="E106" s="7">
        <v>1</v>
      </c>
      <c r="F106" s="7"/>
      <c r="G106" s="7">
        <f t="shared" si="7"/>
        <v>321</v>
      </c>
      <c r="H106" s="30" t="str">
        <f t="shared" si="8"/>
        <v/>
      </c>
      <c r="I106" s="30">
        <f t="shared" si="9"/>
        <v>321</v>
      </c>
      <c r="L106" s="16">
        <f t="shared" si="12"/>
        <v>56</v>
      </c>
      <c r="M106" s="30" t="str">
        <f t="shared" si="10"/>
        <v/>
      </c>
      <c r="N106" s="30"/>
      <c r="O106" s="16">
        <f t="shared" si="13"/>
        <v>48</v>
      </c>
      <c r="P106" s="30">
        <f t="shared" si="11"/>
        <v>217</v>
      </c>
    </row>
    <row r="107" spans="1:16" x14ac:dyDescent="0.25">
      <c r="A107" s="7">
        <v>105</v>
      </c>
      <c r="B107" s="5" t="s">
        <v>109</v>
      </c>
      <c r="C107" s="7" t="s">
        <v>119</v>
      </c>
      <c r="D107" s="7">
        <v>215</v>
      </c>
      <c r="E107" s="7">
        <v>1</v>
      </c>
      <c r="F107" s="7"/>
      <c r="G107" s="7">
        <f t="shared" si="7"/>
        <v>320</v>
      </c>
      <c r="H107" s="30">
        <f t="shared" si="8"/>
        <v>320</v>
      </c>
      <c r="I107" s="30" t="str">
        <f t="shared" si="9"/>
        <v/>
      </c>
      <c r="L107" s="16">
        <f t="shared" si="12"/>
        <v>56</v>
      </c>
      <c r="M107" s="30" t="str">
        <f t="shared" si="10"/>
        <v/>
      </c>
      <c r="N107" s="30"/>
      <c r="O107" s="16">
        <f t="shared" si="13"/>
        <v>49</v>
      </c>
      <c r="P107" s="30">
        <f t="shared" si="11"/>
        <v>215</v>
      </c>
    </row>
    <row r="108" spans="1:16" x14ac:dyDescent="0.25">
      <c r="A108" s="7">
        <v>106</v>
      </c>
      <c r="B108" s="5" t="s">
        <v>110</v>
      </c>
      <c r="C108" s="7" t="s">
        <v>119</v>
      </c>
      <c r="D108" s="7">
        <v>216</v>
      </c>
      <c r="E108" s="7">
        <v>1</v>
      </c>
      <c r="F108" s="7"/>
      <c r="G108" s="7">
        <f t="shared" si="7"/>
        <v>322</v>
      </c>
      <c r="H108" s="30">
        <f t="shared" si="8"/>
        <v>322</v>
      </c>
      <c r="I108" s="30" t="str">
        <f t="shared" si="9"/>
        <v/>
      </c>
      <c r="L108" s="16">
        <f t="shared" si="12"/>
        <v>57</v>
      </c>
      <c r="M108" s="30">
        <f t="shared" si="10"/>
        <v>216</v>
      </c>
      <c r="N108" s="30"/>
      <c r="O108" s="16">
        <f t="shared" si="13"/>
        <v>49</v>
      </c>
      <c r="P108" s="30" t="str">
        <f t="shared" si="11"/>
        <v/>
      </c>
    </row>
    <row r="109" spans="1:16" x14ac:dyDescent="0.25">
      <c r="A109" s="7">
        <v>107</v>
      </c>
      <c r="B109" s="5" t="s">
        <v>111</v>
      </c>
      <c r="C109" s="7" t="s">
        <v>119</v>
      </c>
      <c r="D109" s="7">
        <v>221</v>
      </c>
      <c r="E109" s="7">
        <v>1</v>
      </c>
      <c r="F109" s="7"/>
      <c r="G109" s="7">
        <f t="shared" si="7"/>
        <v>328</v>
      </c>
      <c r="H109" s="30">
        <f t="shared" si="8"/>
        <v>328</v>
      </c>
      <c r="I109" s="30" t="str">
        <f t="shared" si="9"/>
        <v/>
      </c>
      <c r="L109" s="16">
        <f t="shared" si="12"/>
        <v>57</v>
      </c>
      <c r="M109" s="30" t="str">
        <f t="shared" si="10"/>
        <v/>
      </c>
      <c r="N109" s="30"/>
      <c r="O109" s="16">
        <f t="shared" si="13"/>
        <v>50</v>
      </c>
      <c r="P109" s="30">
        <f t="shared" si="11"/>
        <v>221</v>
      </c>
    </row>
    <row r="110" spans="1:16" x14ac:dyDescent="0.25">
      <c r="A110" s="7">
        <v>108</v>
      </c>
      <c r="B110" s="5" t="s">
        <v>112</v>
      </c>
      <c r="C110" s="7" t="s">
        <v>119</v>
      </c>
      <c r="D110" s="7">
        <v>219</v>
      </c>
      <c r="E110" s="7">
        <v>1</v>
      </c>
      <c r="F110" s="7"/>
      <c r="G110" s="7">
        <f t="shared" si="7"/>
        <v>327</v>
      </c>
      <c r="H110" s="30" t="str">
        <f t="shared" si="8"/>
        <v/>
      </c>
      <c r="I110" s="30">
        <f t="shared" si="9"/>
        <v>327</v>
      </c>
      <c r="L110" s="16">
        <f t="shared" si="12"/>
        <v>57</v>
      </c>
      <c r="M110" s="30" t="str">
        <f t="shared" si="10"/>
        <v/>
      </c>
      <c r="N110" s="30"/>
      <c r="O110" s="16">
        <f t="shared" si="13"/>
        <v>51</v>
      </c>
      <c r="P110" s="30">
        <f t="shared" si="11"/>
        <v>219</v>
      </c>
    </row>
    <row r="111" spans="1:16" x14ac:dyDescent="0.25">
      <c r="A111" s="7">
        <v>109</v>
      </c>
      <c r="B111" s="5" t="s">
        <v>113</v>
      </c>
      <c r="C111" s="7" t="s">
        <v>119</v>
      </c>
      <c r="D111" s="7">
        <v>224</v>
      </c>
      <c r="E111" s="7">
        <v>1</v>
      </c>
      <c r="F111" s="7"/>
      <c r="G111" s="7">
        <f t="shared" si="7"/>
        <v>333</v>
      </c>
      <c r="H111" s="30" t="str">
        <f t="shared" si="8"/>
        <v/>
      </c>
      <c r="I111" s="30">
        <f t="shared" si="9"/>
        <v>333</v>
      </c>
      <c r="L111" s="16">
        <f t="shared" si="12"/>
        <v>58</v>
      </c>
      <c r="M111" s="30">
        <f t="shared" si="10"/>
        <v>224</v>
      </c>
      <c r="N111" s="30"/>
      <c r="O111" s="16">
        <f t="shared" si="13"/>
        <v>51</v>
      </c>
      <c r="P111" s="30" t="str">
        <f t="shared" si="11"/>
        <v/>
      </c>
    </row>
    <row r="112" spans="1:16" x14ac:dyDescent="0.25">
      <c r="A112" s="7">
        <v>110</v>
      </c>
      <c r="B112" s="5" t="s">
        <v>114</v>
      </c>
      <c r="C112" s="7" t="s">
        <v>120</v>
      </c>
      <c r="D112" s="7">
        <v>223</v>
      </c>
      <c r="E112" s="7">
        <v>1</v>
      </c>
      <c r="F112" s="7"/>
      <c r="G112" s="7">
        <f t="shared" si="7"/>
        <v>333</v>
      </c>
      <c r="H112" s="30" t="str">
        <f t="shared" si="8"/>
        <v/>
      </c>
      <c r="I112" s="30">
        <f t="shared" si="9"/>
        <v>333</v>
      </c>
      <c r="L112" s="16">
        <f t="shared" si="12"/>
        <v>58</v>
      </c>
      <c r="M112" s="30" t="str">
        <f t="shared" si="10"/>
        <v/>
      </c>
      <c r="N112" s="30"/>
      <c r="O112" s="16">
        <f t="shared" si="13"/>
        <v>52</v>
      </c>
      <c r="P112" s="30">
        <f t="shared" si="11"/>
        <v>223</v>
      </c>
    </row>
    <row r="113" spans="1:16" x14ac:dyDescent="0.25">
      <c r="A113" s="7">
        <v>111</v>
      </c>
      <c r="B113" s="5" t="s">
        <v>115</v>
      </c>
      <c r="C113" s="7" t="s">
        <v>119</v>
      </c>
      <c r="D113" s="7">
        <v>227</v>
      </c>
      <c r="E113" s="7">
        <v>1</v>
      </c>
      <c r="F113" s="7"/>
      <c r="G113" s="7">
        <f t="shared" si="7"/>
        <v>338</v>
      </c>
      <c r="H113" s="30">
        <f t="shared" si="8"/>
        <v>338</v>
      </c>
      <c r="I113" s="30" t="str">
        <f t="shared" si="9"/>
        <v/>
      </c>
      <c r="L113" s="16">
        <f t="shared" si="12"/>
        <v>58</v>
      </c>
      <c r="M113" s="30" t="str">
        <f t="shared" si="10"/>
        <v/>
      </c>
      <c r="N113" s="30"/>
      <c r="O113" s="16">
        <f t="shared" si="13"/>
        <v>53</v>
      </c>
      <c r="P113" s="30">
        <f t="shared" si="11"/>
        <v>227</v>
      </c>
    </row>
    <row r="114" spans="1:16" x14ac:dyDescent="0.25">
      <c r="A114" s="7">
        <v>112</v>
      </c>
      <c r="B114" s="5" t="s">
        <v>116</v>
      </c>
      <c r="C114" s="7" t="s">
        <v>119</v>
      </c>
      <c r="D114" s="7">
        <v>228</v>
      </c>
      <c r="E114" s="7">
        <v>1</v>
      </c>
      <c r="F114" s="7"/>
      <c r="G114" s="7">
        <f t="shared" si="7"/>
        <v>340</v>
      </c>
      <c r="H114" s="30">
        <f t="shared" si="8"/>
        <v>340</v>
      </c>
      <c r="I114" s="30" t="str">
        <f t="shared" si="9"/>
        <v/>
      </c>
      <c r="L114" s="16">
        <f t="shared" si="12"/>
        <v>59</v>
      </c>
      <c r="M114" s="30">
        <f t="shared" si="10"/>
        <v>228</v>
      </c>
      <c r="N114" s="30"/>
      <c r="O114" s="16">
        <f t="shared" si="13"/>
        <v>53</v>
      </c>
      <c r="P114" s="30" t="str">
        <f t="shared" si="11"/>
        <v/>
      </c>
    </row>
    <row r="115" spans="1:16" x14ac:dyDescent="0.25">
      <c r="A115" s="7">
        <v>113</v>
      </c>
      <c r="B115" s="5" t="s">
        <v>117</v>
      </c>
      <c r="C115" s="7" t="s">
        <v>119</v>
      </c>
      <c r="D115" s="7">
        <v>231</v>
      </c>
      <c r="E115" s="7">
        <v>1</v>
      </c>
      <c r="F115" s="7"/>
      <c r="G115" s="7">
        <f t="shared" si="7"/>
        <v>344</v>
      </c>
      <c r="H115" s="30">
        <f t="shared" si="8"/>
        <v>344</v>
      </c>
      <c r="I115" s="30" t="str">
        <f t="shared" si="9"/>
        <v/>
      </c>
      <c r="L115" s="16">
        <f t="shared" si="12"/>
        <v>59</v>
      </c>
      <c r="M115" s="30" t="str">
        <f t="shared" si="10"/>
        <v/>
      </c>
      <c r="N115" s="30"/>
      <c r="O115" s="16">
        <f t="shared" si="13"/>
        <v>54</v>
      </c>
      <c r="P115" s="30">
        <f t="shared" si="11"/>
        <v>231</v>
      </c>
    </row>
    <row r="116" spans="1:16" ht="15.75" thickBot="1" x14ac:dyDescent="0.3">
      <c r="A116" s="9">
        <v>114</v>
      </c>
      <c r="B116" s="8" t="s">
        <v>118</v>
      </c>
      <c r="C116" s="9" t="s">
        <v>119</v>
      </c>
      <c r="D116" s="9">
        <v>234</v>
      </c>
      <c r="E116" s="9">
        <v>1</v>
      </c>
      <c r="F116" s="7"/>
      <c r="G116" s="9">
        <f t="shared" si="7"/>
        <v>348</v>
      </c>
      <c r="H116" s="31">
        <f t="shared" si="8"/>
        <v>348</v>
      </c>
      <c r="I116" s="31" t="str">
        <f t="shared" si="9"/>
        <v/>
      </c>
      <c r="L116" s="93">
        <f t="shared" si="12"/>
        <v>60</v>
      </c>
      <c r="M116" s="31">
        <f t="shared" si="10"/>
        <v>234</v>
      </c>
      <c r="N116" s="30"/>
      <c r="O116" s="93">
        <f t="shared" si="13"/>
        <v>54</v>
      </c>
      <c r="P116" s="31" t="str">
        <f t="shared" si="11"/>
        <v/>
      </c>
    </row>
    <row r="117" spans="1:16" x14ac:dyDescent="0.25">
      <c r="A117" s="38">
        <f>SUM(A1:A116)</f>
        <v>6555</v>
      </c>
      <c r="B117" s="39"/>
      <c r="C117" s="39"/>
      <c r="D117" s="56">
        <f>SUM(D1:D116)</f>
        <v>19346</v>
      </c>
      <c r="E117" s="7">
        <f>SUM(E4:E116)</f>
        <v>112</v>
      </c>
      <c r="F117" s="7"/>
      <c r="G117" s="92" t="s">
        <v>126</v>
      </c>
      <c r="H117" s="88">
        <f>SUM(H1:H116)</f>
        <v>12842</v>
      </c>
      <c r="I117" s="77">
        <f>SUM(I1:I116)</f>
        <v>13059</v>
      </c>
      <c r="L117" s="7"/>
      <c r="M117" s="1"/>
      <c r="N117" s="30"/>
      <c r="O117" s="7"/>
      <c r="P117" s="1"/>
    </row>
    <row r="118" spans="1:16" x14ac:dyDescent="0.25">
      <c r="A118" s="57"/>
      <c r="B118" s="216" t="s">
        <v>152</v>
      </c>
      <c r="C118" s="216"/>
      <c r="D118" s="42"/>
      <c r="F118" s="7"/>
      <c r="G118" s="94" t="s">
        <v>154</v>
      </c>
      <c r="H118" s="26">
        <f>COUNT(H1:H116)</f>
        <v>57</v>
      </c>
      <c r="I118" s="26">
        <f>COUNT(I1:I116)</f>
        <v>57</v>
      </c>
      <c r="L118" s="94" t="s">
        <v>154</v>
      </c>
      <c r="M118" s="26">
        <f>COUNT(M1:M116)</f>
        <v>60</v>
      </c>
      <c r="N118" s="30"/>
      <c r="O118" s="94" t="s">
        <v>154</v>
      </c>
      <c r="P118" s="26">
        <f>COUNT(P1:P116)</f>
        <v>54</v>
      </c>
    </row>
    <row r="119" spans="1:16" x14ac:dyDescent="0.25">
      <c r="A119" s="57"/>
      <c r="B119" s="216" t="s">
        <v>140</v>
      </c>
      <c r="C119" s="216"/>
      <c r="D119" s="42"/>
      <c r="F119" s="7"/>
      <c r="G119" s="1"/>
      <c r="H119" s="1"/>
      <c r="I119" s="1"/>
      <c r="L119" s="1"/>
      <c r="M119" s="1"/>
      <c r="N119" s="30"/>
      <c r="O119" s="1"/>
      <c r="P119" s="1"/>
    </row>
    <row r="120" spans="1:16" x14ac:dyDescent="0.25">
      <c r="A120" s="57"/>
      <c r="B120" s="217" t="s">
        <v>139</v>
      </c>
      <c r="C120" s="217"/>
      <c r="D120" s="42"/>
    </row>
    <row r="121" spans="1:16" x14ac:dyDescent="0.25">
      <c r="A121" s="57"/>
      <c r="B121" s="216" t="s">
        <v>138</v>
      </c>
      <c r="C121" s="216"/>
      <c r="D121" s="42"/>
    </row>
    <row r="122" spans="1:16" x14ac:dyDescent="0.25">
      <c r="A122" s="57"/>
      <c r="B122" s="218" t="s">
        <v>151</v>
      </c>
      <c r="C122" s="218"/>
      <c r="D122" s="42"/>
    </row>
    <row r="123" spans="1:16" x14ac:dyDescent="0.25">
      <c r="A123" s="57"/>
      <c r="D123" s="42"/>
    </row>
    <row r="124" spans="1:16" x14ac:dyDescent="0.25">
      <c r="A124" s="47">
        <f>+H117</f>
        <v>12842</v>
      </c>
      <c r="D124" s="48">
        <f>+I117</f>
        <v>13059</v>
      </c>
    </row>
    <row r="125" spans="1:16" s="1" customFormat="1" ht="15.75" thickBot="1" x14ac:dyDescent="0.3">
      <c r="A125" s="54">
        <f>+H118</f>
        <v>57</v>
      </c>
      <c r="B125" s="214" t="s">
        <v>136</v>
      </c>
      <c r="C125" s="214"/>
      <c r="D125" s="55">
        <f>+I118</f>
        <v>57</v>
      </c>
      <c r="E125" s="2"/>
      <c r="F125" s="2"/>
      <c r="G125" s="2"/>
      <c r="H125" s="2"/>
      <c r="I125" s="2"/>
      <c r="K125"/>
      <c r="L125" s="2"/>
      <c r="M125" s="2"/>
      <c r="N125" s="2"/>
      <c r="O125" s="2"/>
      <c r="P125" s="2"/>
    </row>
    <row r="126" spans="1:16" s="2" customFormat="1" x14ac:dyDescent="0.25">
      <c r="J126" s="1"/>
      <c r="K126"/>
    </row>
    <row r="127" spans="1:16" s="2" customFormat="1" x14ac:dyDescent="0.25">
      <c r="J127" s="1"/>
      <c r="K127"/>
    </row>
    <row r="128" spans="1:16" s="2" customFormat="1" x14ac:dyDescent="0.25">
      <c r="J128" s="1"/>
      <c r="K128"/>
    </row>
    <row r="129" spans="10:11" s="2" customFormat="1" x14ac:dyDescent="0.25">
      <c r="J129" s="1"/>
      <c r="K129"/>
    </row>
    <row r="130" spans="10:11" s="2" customFormat="1" x14ac:dyDescent="0.25">
      <c r="J130" s="1"/>
      <c r="K130"/>
    </row>
    <row r="131" spans="10:11" s="2" customFormat="1" x14ac:dyDescent="0.25">
      <c r="J131" s="1"/>
      <c r="K131"/>
    </row>
    <row r="132" spans="10:11" s="2" customFormat="1" x14ac:dyDescent="0.25">
      <c r="J132" s="1"/>
      <c r="K132"/>
    </row>
    <row r="133" spans="10:11" s="2" customFormat="1" x14ac:dyDescent="0.25">
      <c r="J133" s="1"/>
      <c r="K133"/>
    </row>
    <row r="134" spans="10:11" s="2" customFormat="1" x14ac:dyDescent="0.25">
      <c r="J134" s="1"/>
      <c r="K134"/>
    </row>
    <row r="135" spans="10:11" s="2" customFormat="1" x14ac:dyDescent="0.25">
      <c r="J135" s="1"/>
      <c r="K135"/>
    </row>
    <row r="136" spans="10:11" s="2" customFormat="1" x14ac:dyDescent="0.25">
      <c r="J136" s="1"/>
      <c r="K136"/>
    </row>
    <row r="137" spans="10:11" s="2" customFormat="1" x14ac:dyDescent="0.25">
      <c r="J137" s="1"/>
      <c r="K137"/>
    </row>
    <row r="138" spans="10:11" s="2" customFormat="1" x14ac:dyDescent="0.25">
      <c r="J138" s="1"/>
      <c r="K138"/>
    </row>
    <row r="139" spans="10:11" s="2" customFormat="1" x14ac:dyDescent="0.25">
      <c r="J139" s="1"/>
      <c r="K139"/>
    </row>
  </sheetData>
  <mergeCells count="7">
    <mergeCell ref="B125:C125"/>
    <mergeCell ref="A1:E1"/>
    <mergeCell ref="B118:C118"/>
    <mergeCell ref="B119:C119"/>
    <mergeCell ref="B120:C120"/>
    <mergeCell ref="B121:C121"/>
    <mergeCell ref="B122:C122"/>
  </mergeCells>
  <conditionalFormatting sqref="L3:L116">
    <cfRule type="expression" dxfId="31" priority="3">
      <formula>M3=""</formula>
    </cfRule>
  </conditionalFormatting>
  <conditionalFormatting sqref="O4">
    <cfRule type="expression" dxfId="30" priority="2">
      <formula>P4=""</formula>
    </cfRule>
  </conditionalFormatting>
  <conditionalFormatting sqref="O3">
    <cfRule type="expression" dxfId="29" priority="1">
      <formula>P3=""</formula>
    </cfRule>
  </conditionalFormatting>
  <conditionalFormatting sqref="O5:O116">
    <cfRule type="expression" dxfId="28" priority="4">
      <formula>P5=""</formula>
    </cfRule>
  </conditionalFormatting>
  <hyperlinks>
    <hyperlink ref="B3" r:id="rId1" display="http://www.hakikat.com/nur/kkmeali/sure001.html" xr:uid="{00000000-0004-0000-0100-000000000000}"/>
    <hyperlink ref="B4" r:id="rId2" display="http://www.hakikat.com/nur/kkmeali/sure002.html" xr:uid="{00000000-0004-0000-0100-000001000000}"/>
    <hyperlink ref="B5" r:id="rId3" display="http://www.hakikat.com/nur/kkmeali/sure003.html" xr:uid="{00000000-0004-0000-0100-000002000000}"/>
    <hyperlink ref="B6" r:id="rId4" display="http://www.hakikat.com/nur/kkmeali/sure004.html" xr:uid="{00000000-0004-0000-0100-000003000000}"/>
    <hyperlink ref="B7" r:id="rId5" display="http://www.hakikat.com/nur/kkmeali/sure005.html" xr:uid="{00000000-0004-0000-0100-000004000000}"/>
    <hyperlink ref="B8" r:id="rId6" display="http://www.hakikat.com/nur/kkmeali/sure006.html" xr:uid="{00000000-0004-0000-0100-000005000000}"/>
    <hyperlink ref="B9" r:id="rId7" display="http://www.hakikat.com/nur/kkmeali/sure007.html" xr:uid="{00000000-0004-0000-0100-000006000000}"/>
    <hyperlink ref="B10" r:id="rId8" display="http://www.hakikat.com/nur/kkmeali/sure008.html" xr:uid="{00000000-0004-0000-0100-000007000000}"/>
    <hyperlink ref="B11" r:id="rId9" display="http://www.hakikat.com/nur/kkmeali/sure009.html" xr:uid="{00000000-0004-0000-0100-000008000000}"/>
    <hyperlink ref="B12" r:id="rId10" display="http://www.hakikat.com/nur/kkmeali/sure010.html" xr:uid="{00000000-0004-0000-0100-000009000000}"/>
    <hyperlink ref="B13" r:id="rId11" display="http://www.hakikat.com/nur/kkmeali/sure011.html" xr:uid="{00000000-0004-0000-0100-00000A000000}"/>
    <hyperlink ref="B14" r:id="rId12" display="http://www.hakikat.com/nur/kkmeali/sure012.html" xr:uid="{00000000-0004-0000-0100-00000B000000}"/>
    <hyperlink ref="B15" r:id="rId13" display="http://www.hakikat.com/nur/kkmeali/sure013.html" xr:uid="{00000000-0004-0000-0100-00000C000000}"/>
    <hyperlink ref="B16" r:id="rId14" display="http://www.hakikat.com/nur/kkmeali/sure014.html" xr:uid="{00000000-0004-0000-0100-00000D000000}"/>
    <hyperlink ref="B17" r:id="rId15" display="http://www.hakikat.com/nur/kkmeali/sure015.html" xr:uid="{00000000-0004-0000-0100-00000E000000}"/>
    <hyperlink ref="B18" r:id="rId16" display="http://www.hakikat.com/nur/kkmeali/sure016.html" xr:uid="{00000000-0004-0000-0100-00000F000000}"/>
    <hyperlink ref="B19" r:id="rId17" display="http://www.hakikat.com/nur/kkmeali/sure017.html" xr:uid="{00000000-0004-0000-0100-000010000000}"/>
    <hyperlink ref="B20" r:id="rId18" display="http://www.hakikat.com/nur/kkmeali/sure018.html" xr:uid="{00000000-0004-0000-0100-000011000000}"/>
    <hyperlink ref="B21" r:id="rId19" display="http://www.hakikat.com/nur/kkmeali/sure019.html" xr:uid="{00000000-0004-0000-0100-000012000000}"/>
    <hyperlink ref="B22" r:id="rId20" display="http://www.hakikat.com/nur/kkmeali/sure020.html" xr:uid="{00000000-0004-0000-0100-000013000000}"/>
    <hyperlink ref="B23" r:id="rId21" display="http://www.hakikat.com/nur/kkmeali/sure021.html" xr:uid="{00000000-0004-0000-0100-000014000000}"/>
    <hyperlink ref="B24" r:id="rId22" display="http://www.hakikat.com/nur/kkmeali/sure022.html" xr:uid="{00000000-0004-0000-0100-000015000000}"/>
    <hyperlink ref="B25" r:id="rId23" display="http://www.hakikat.com/nur/kkmeali/sure023.html" xr:uid="{00000000-0004-0000-0100-000016000000}"/>
    <hyperlink ref="B26" r:id="rId24" display="http://www.hakikat.com/nur/kkmeali/sure024.html" xr:uid="{00000000-0004-0000-0100-000017000000}"/>
    <hyperlink ref="B27" r:id="rId25" display="http://www.hakikat.com/nur/kkmeali/sure025.html" xr:uid="{00000000-0004-0000-0100-000018000000}"/>
    <hyperlink ref="B28" r:id="rId26" display="http://www.hakikat.com/nur/kkmeali/sure026.html" xr:uid="{00000000-0004-0000-0100-000019000000}"/>
    <hyperlink ref="B29" r:id="rId27" display="http://www.hakikat.com/nur/kkmeali/sure027.html" xr:uid="{00000000-0004-0000-0100-00001A000000}"/>
    <hyperlink ref="B30" r:id="rId28" display="http://www.hakikat.com/nur/kkmeali/sure028.html" xr:uid="{00000000-0004-0000-0100-00001B000000}"/>
    <hyperlink ref="B31" r:id="rId29" display="http://www.hakikat.com/nur/kkmeali/sure029.html" xr:uid="{00000000-0004-0000-0100-00001C000000}"/>
    <hyperlink ref="B32" r:id="rId30" display="http://www.hakikat.com/nur/kkmeali/sure030.html" xr:uid="{00000000-0004-0000-0100-00001D000000}"/>
    <hyperlink ref="B33" r:id="rId31" display="http://www.hakikat.com/nur/kkmeali/sure031.html" xr:uid="{00000000-0004-0000-0100-00001E000000}"/>
    <hyperlink ref="B34" r:id="rId32" display="http://www.hakikat.com/nur/kkmeali/sure032.html" xr:uid="{00000000-0004-0000-0100-00001F000000}"/>
    <hyperlink ref="B35" r:id="rId33" display="http://www.hakikat.com/nur/kkmeali/sure033.html" xr:uid="{00000000-0004-0000-0100-000020000000}"/>
    <hyperlink ref="B36" r:id="rId34" display="http://www.hakikat.com/nur/kkmeali/sure034.html" xr:uid="{00000000-0004-0000-0100-000021000000}"/>
    <hyperlink ref="B37" r:id="rId35" display="http://www.hakikat.com/nur/kkmeali/sure035.html" xr:uid="{00000000-0004-0000-0100-000022000000}"/>
    <hyperlink ref="B38" r:id="rId36" display="http://www.hakikat.com/nur/kkmeali/sure036.html" xr:uid="{00000000-0004-0000-0100-000023000000}"/>
    <hyperlink ref="B39" r:id="rId37" display="http://www.hakikat.com/nur/kkmeali/sure037.html" xr:uid="{00000000-0004-0000-0100-000024000000}"/>
    <hyperlink ref="B40" r:id="rId38" display="http://www.hakikat.com/nur/kkmeali/sure038.html" xr:uid="{00000000-0004-0000-0100-000025000000}"/>
    <hyperlink ref="B41" r:id="rId39" display="http://www.hakikat.com/nur/kkmeali/sure039.html" xr:uid="{00000000-0004-0000-0100-000026000000}"/>
    <hyperlink ref="B42" r:id="rId40" display="http://www.hakikat.com/nur/kkmeali/sure040.html" xr:uid="{00000000-0004-0000-0100-000027000000}"/>
    <hyperlink ref="B43" r:id="rId41" display="http://www.hakikat.com/nur/kkmeali/sure041.html" xr:uid="{00000000-0004-0000-0100-000028000000}"/>
    <hyperlink ref="B44" r:id="rId42" display="http://www.hakikat.com/nur/kkmeali/sure042.html" xr:uid="{00000000-0004-0000-0100-000029000000}"/>
    <hyperlink ref="B45" r:id="rId43" display="http://www.hakikat.com/nur/kkmeali/sure043.html" xr:uid="{00000000-0004-0000-0100-00002A000000}"/>
    <hyperlink ref="B46" r:id="rId44" display="http://www.hakikat.com/nur/kkmeali/sure044.html" xr:uid="{00000000-0004-0000-0100-00002B000000}"/>
    <hyperlink ref="B47" r:id="rId45" display="http://www.hakikat.com/nur/kkmeali/sure045.html" xr:uid="{00000000-0004-0000-0100-00002C000000}"/>
    <hyperlink ref="B48" r:id="rId46" display="http://www.hakikat.com/nur/kkmeali/sure046.html" xr:uid="{00000000-0004-0000-0100-00002D000000}"/>
    <hyperlink ref="B49" r:id="rId47" display="http://www.hakikat.com/nur/kkmeali/sure047.html" xr:uid="{00000000-0004-0000-0100-00002E000000}"/>
    <hyperlink ref="B50" r:id="rId48" display="http://www.hakikat.com/nur/kkmeali/sure048.html" xr:uid="{00000000-0004-0000-0100-00002F000000}"/>
    <hyperlink ref="B51" r:id="rId49" display="http://www.hakikat.com/nur/kkmeali/sure049.html" xr:uid="{00000000-0004-0000-0100-000030000000}"/>
    <hyperlink ref="B52" r:id="rId50" display="http://www.hakikat.com/nur/kkmeali/sure050.html" xr:uid="{00000000-0004-0000-0100-000031000000}"/>
    <hyperlink ref="B53" r:id="rId51" display="http://www.hakikat.com/nur/kkmeali/sure051.html" xr:uid="{00000000-0004-0000-0100-000032000000}"/>
    <hyperlink ref="B54" r:id="rId52" display="http://www.hakikat.com/nur/kkmeali/sure052.html" xr:uid="{00000000-0004-0000-0100-000033000000}"/>
    <hyperlink ref="B55" r:id="rId53" display="http://www.hakikat.com/nur/kkmeali/sure053.html" xr:uid="{00000000-0004-0000-0100-000034000000}"/>
    <hyperlink ref="B56" r:id="rId54" display="http://www.hakikat.com/nur/kkmeali/sure054.html" xr:uid="{00000000-0004-0000-0100-000035000000}"/>
    <hyperlink ref="B57" r:id="rId55" display="http://www.hakikat.com/nur/kkmeali/sure055.html" xr:uid="{00000000-0004-0000-0100-000036000000}"/>
    <hyperlink ref="B58" r:id="rId56" display="http://www.hakikat.com/nur/kkmeali/sure056.html" xr:uid="{00000000-0004-0000-0100-000037000000}"/>
    <hyperlink ref="B59" r:id="rId57" display="http://www.hakikat.com/nur/kkmeali/sure057.html" xr:uid="{00000000-0004-0000-0100-000038000000}"/>
    <hyperlink ref="B60" r:id="rId58" display="http://www.hakikat.com/nur/kkmeali/sure058.html" xr:uid="{00000000-0004-0000-0100-000039000000}"/>
    <hyperlink ref="B61" r:id="rId59" display="http://www.hakikat.com/nur/kkmeali/sure059.html" xr:uid="{00000000-0004-0000-0100-00003A000000}"/>
    <hyperlink ref="B62" r:id="rId60" display="http://www.hakikat.com/nur/kkmeali/sure060.html" xr:uid="{00000000-0004-0000-0100-00003B000000}"/>
    <hyperlink ref="B63" r:id="rId61" display="http://www.hakikat.com/nur/kkmeali/sure061.html" xr:uid="{00000000-0004-0000-0100-00003C000000}"/>
    <hyperlink ref="B64" r:id="rId62" display="http://www.hakikat.com/nur/kkmeali/sure062.html" xr:uid="{00000000-0004-0000-0100-00003D000000}"/>
    <hyperlink ref="B65" r:id="rId63" display="http://www.hakikat.com/nur/kkmeali/sure063.html" xr:uid="{00000000-0004-0000-0100-00003E000000}"/>
    <hyperlink ref="B66" r:id="rId64" display="http://www.hakikat.com/nur/kkmeali/sure064.html" xr:uid="{00000000-0004-0000-0100-00003F000000}"/>
    <hyperlink ref="B67" r:id="rId65" display="http://www.hakikat.com/nur/kkmeali/sure065.html" xr:uid="{00000000-0004-0000-0100-000040000000}"/>
    <hyperlink ref="B68" r:id="rId66" display="http://www.hakikat.com/nur/kkmeali/sure066.html" xr:uid="{00000000-0004-0000-0100-000041000000}"/>
    <hyperlink ref="B69" r:id="rId67" display="http://www.hakikat.com/nur/kkmeali/sure067.html" xr:uid="{00000000-0004-0000-0100-000042000000}"/>
    <hyperlink ref="B70" r:id="rId68" display="http://www.hakikat.com/nur/kkmeali/sure068.html" xr:uid="{00000000-0004-0000-0100-000043000000}"/>
    <hyperlink ref="B71" r:id="rId69" display="http://www.hakikat.com/nur/kkmeali/sure069.html" xr:uid="{00000000-0004-0000-0100-000044000000}"/>
    <hyperlink ref="B72" r:id="rId70" display="http://www.hakikat.com/nur/kkmeali/sure070.html" xr:uid="{00000000-0004-0000-0100-000045000000}"/>
    <hyperlink ref="B73" r:id="rId71" display="http://www.hakikat.com/nur/kkmeali/sure071.html" xr:uid="{00000000-0004-0000-0100-000046000000}"/>
    <hyperlink ref="B74" r:id="rId72" display="http://www.hakikat.com/nur/kkmeali/sure072.html" xr:uid="{00000000-0004-0000-0100-000047000000}"/>
    <hyperlink ref="B75" r:id="rId73" display="http://www.hakikat.com/nur/kkmeali/sure073.html" xr:uid="{00000000-0004-0000-0100-000048000000}"/>
    <hyperlink ref="B76" r:id="rId74" display="http://www.hakikat.com/nur/kkmeali/sure074.html" xr:uid="{00000000-0004-0000-0100-000049000000}"/>
    <hyperlink ref="B77" r:id="rId75" display="http://www.hakikat.com/nur/kkmeali/sure075.html" xr:uid="{00000000-0004-0000-0100-00004A000000}"/>
    <hyperlink ref="B78" r:id="rId76" display="http://www.hakikat.com/nur/kkmeali/sure076.html" xr:uid="{00000000-0004-0000-0100-00004B000000}"/>
    <hyperlink ref="B79" r:id="rId77" display="http://www.hakikat.com/nur/kkmeali/sure077.html" xr:uid="{00000000-0004-0000-0100-00004C000000}"/>
    <hyperlink ref="B80" r:id="rId78" display="http://www.hakikat.com/nur/kkmeali/sure078.html" xr:uid="{00000000-0004-0000-0100-00004D000000}"/>
    <hyperlink ref="B81" r:id="rId79" display="http://www.hakikat.com/nur/kkmeali/sure079.html" xr:uid="{00000000-0004-0000-0100-00004E000000}"/>
    <hyperlink ref="B82" r:id="rId80" display="http://www.hakikat.com/nur/kkmeali/sure080.html" xr:uid="{00000000-0004-0000-0100-00004F000000}"/>
    <hyperlink ref="B83" r:id="rId81" display="http://www.hakikat.com/nur/kkmeali/sure081.html" xr:uid="{00000000-0004-0000-0100-000050000000}"/>
    <hyperlink ref="B84" r:id="rId82" display="http://www.hakikat.com/nur/kkmeali/sure082.html" xr:uid="{00000000-0004-0000-0100-000051000000}"/>
    <hyperlink ref="B85" r:id="rId83" display="http://www.hakikat.com/nur/kkmeali/sure083.html" xr:uid="{00000000-0004-0000-0100-000052000000}"/>
    <hyperlink ref="B86" r:id="rId84" display="http://www.hakikat.com/nur/kkmeali/sure084.html" xr:uid="{00000000-0004-0000-0100-000053000000}"/>
    <hyperlink ref="B87" r:id="rId85" display="http://www.hakikat.com/nur/kkmeali/sure085.html" xr:uid="{00000000-0004-0000-0100-000054000000}"/>
    <hyperlink ref="B88" r:id="rId86" display="http://www.hakikat.com/nur/kkmeali/sure086.html" xr:uid="{00000000-0004-0000-0100-000055000000}"/>
    <hyperlink ref="B89" r:id="rId87" display="http://www.hakikat.com/nur/kkmeali/sure087.html" xr:uid="{00000000-0004-0000-0100-000056000000}"/>
    <hyperlink ref="B90" r:id="rId88" display="http://www.hakikat.com/nur/kkmeali/sure088.html" xr:uid="{00000000-0004-0000-0100-000057000000}"/>
    <hyperlink ref="B91" r:id="rId89" display="http://www.hakikat.com/nur/kkmeali/sure089.html" xr:uid="{00000000-0004-0000-0100-000058000000}"/>
    <hyperlink ref="B92" r:id="rId90" display="http://www.hakikat.com/nur/kkmeali/sure090.html" xr:uid="{00000000-0004-0000-0100-000059000000}"/>
    <hyperlink ref="B93" r:id="rId91" display="http://www.hakikat.com/nur/kkmeali/sure091.html" xr:uid="{00000000-0004-0000-0100-00005A000000}"/>
    <hyperlink ref="B94" r:id="rId92" display="http://www.hakikat.com/nur/kkmeali/sure092.html" xr:uid="{00000000-0004-0000-0100-00005B000000}"/>
    <hyperlink ref="B95" r:id="rId93" display="http://www.hakikat.com/nur/kkmeali/sure093.html" xr:uid="{00000000-0004-0000-0100-00005C000000}"/>
    <hyperlink ref="B96" r:id="rId94" display="http://www.hakikat.com/nur/kkmeali/sure094.html" xr:uid="{00000000-0004-0000-0100-00005D000000}"/>
    <hyperlink ref="B97" r:id="rId95" display="http://www.hakikat.com/nur/kkmeali/sure095.html" xr:uid="{00000000-0004-0000-0100-00005E000000}"/>
    <hyperlink ref="B98" r:id="rId96" display="http://www.hakikat.com/nur/kkmeali/sure096.html" xr:uid="{00000000-0004-0000-0100-00005F000000}"/>
    <hyperlink ref="B99" r:id="rId97" display="http://www.hakikat.com/nur/kkmeali/sure097.html" xr:uid="{00000000-0004-0000-0100-000060000000}"/>
    <hyperlink ref="B100" r:id="rId98" display="http://www.hakikat.com/nur/kkmeali/sure098.html" xr:uid="{00000000-0004-0000-0100-000061000000}"/>
    <hyperlink ref="B101" r:id="rId99" display="http://www.hakikat.com/nur/kkmeali/sure099.html" xr:uid="{00000000-0004-0000-0100-000062000000}"/>
    <hyperlink ref="B102" r:id="rId100" display="http://www.hakikat.com/nur/kkmeali/sure100.html" xr:uid="{00000000-0004-0000-0100-000063000000}"/>
    <hyperlink ref="B103" r:id="rId101" display="http://www.hakikat.com/nur/kkmeali/sure101.html" xr:uid="{00000000-0004-0000-0100-000064000000}"/>
    <hyperlink ref="B104" r:id="rId102" display="http://www.hakikat.com/nur/kkmeali/sure102.html" xr:uid="{00000000-0004-0000-0100-000065000000}"/>
    <hyperlink ref="B105" r:id="rId103" display="http://www.hakikat.com/nur/kkmeali/sure103.html" xr:uid="{00000000-0004-0000-0100-000066000000}"/>
    <hyperlink ref="B106" r:id="rId104" display="http://www.hakikat.com/nur/kkmeali/sure104.html" xr:uid="{00000000-0004-0000-0100-000067000000}"/>
    <hyperlink ref="B107" r:id="rId105" display="http://www.hakikat.com/nur/kkmeali/sure105.html" xr:uid="{00000000-0004-0000-0100-000068000000}"/>
    <hyperlink ref="B108" r:id="rId106" display="http://www.hakikat.com/nur/kkmeali/sure106.html" xr:uid="{00000000-0004-0000-0100-000069000000}"/>
    <hyperlink ref="B109" r:id="rId107" display="http://www.hakikat.com/nur/kkmeali/sure107.html" xr:uid="{00000000-0004-0000-0100-00006A000000}"/>
    <hyperlink ref="B110" r:id="rId108" display="http://www.hakikat.com/nur/kkmeali/sure108.html" xr:uid="{00000000-0004-0000-0100-00006B000000}"/>
    <hyperlink ref="B111" r:id="rId109" display="http://www.hakikat.com/nur/kkmeali/sure109.html" xr:uid="{00000000-0004-0000-0100-00006C000000}"/>
    <hyperlink ref="B112" r:id="rId110" display="http://www.hakikat.com/nur/kkmeali/sure110.html" xr:uid="{00000000-0004-0000-0100-00006D000000}"/>
    <hyperlink ref="B113" r:id="rId111" display="http://www.hakikat.com/nur/kkmeali/sure111.html" xr:uid="{00000000-0004-0000-0100-00006E000000}"/>
    <hyperlink ref="B114" r:id="rId112" display="http://www.hakikat.com/nur/kkmeali/sure112.html" xr:uid="{00000000-0004-0000-0100-00006F000000}"/>
    <hyperlink ref="B115" r:id="rId113" display="http://www.hakikat.com/nur/kkmeali/sure113.html" xr:uid="{00000000-0004-0000-0100-000070000000}"/>
    <hyperlink ref="B116" r:id="rId114" display="http://www.hakikat.com/nur/kkmeali/sure114.html" xr:uid="{00000000-0004-0000-0100-000071000000}"/>
  </hyperlinks>
  <pageMargins left="0.7" right="0.7" top="0.75" bottom="0.75" header="0.3" footer="0.3"/>
  <pageSetup paperSize="9" orientation="portrait" verticalDpi="0" copies="0" r:id="rId115"/>
  <drawing r:id="rId116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A3E6A-CE83-43C9-A7A9-AE26B2A80184}">
  <sheetPr codeName="Sayfa4"/>
  <dimension ref="A1:AX142"/>
  <sheetViews>
    <sheetView showGridLines="0" tabSelected="1" zoomScale="60" zoomScaleNormal="60" workbookViewId="0">
      <pane ySplit="2" topLeftCell="A84" activePane="bottomLeft" state="frozen"/>
      <selection pane="bottomLeft" activeCell="Z76" sqref="Z76:AX134"/>
    </sheetView>
  </sheetViews>
  <sheetFormatPr defaultRowHeight="15" x14ac:dyDescent="0.25"/>
  <cols>
    <col min="1" max="1" width="8.5703125" style="2" customWidth="1"/>
    <col min="2" max="2" width="11.5703125" style="2" bestFit="1" customWidth="1"/>
    <col min="3" max="3" width="8" style="2" customWidth="1"/>
    <col min="4" max="4" width="17.5703125" style="2" customWidth="1"/>
    <col min="5" max="5" width="11.7109375" style="2" customWidth="1"/>
    <col min="6" max="6" width="10.7109375" style="2" customWidth="1"/>
    <col min="7" max="7" width="8.42578125" style="2" customWidth="1"/>
    <col min="8" max="8" width="2.140625" customWidth="1"/>
    <col min="9" max="16" width="5.7109375" style="2" customWidth="1"/>
    <col min="17" max="17" width="2.140625" customWidth="1"/>
    <col min="19" max="19" width="12.85546875" customWidth="1"/>
    <col min="20" max="20" width="2.140625" customWidth="1"/>
    <col min="21" max="24" width="8.7109375" customWidth="1"/>
    <col min="25" max="25" width="3.7109375" customWidth="1"/>
  </cols>
  <sheetData>
    <row r="1" spans="1:24" ht="27.75" customHeight="1" thickBot="1" x14ac:dyDescent="0.3">
      <c r="A1" s="199" t="s">
        <v>175</v>
      </c>
      <c r="B1" s="200"/>
      <c r="C1" s="200"/>
      <c r="D1" s="205"/>
      <c r="E1" s="200"/>
      <c r="F1" s="200"/>
      <c r="G1" s="201"/>
      <c r="H1" s="197"/>
      <c r="I1" s="219" t="s">
        <v>172</v>
      </c>
      <c r="J1" s="220"/>
      <c r="K1" s="220"/>
      <c r="L1" s="220"/>
      <c r="M1" s="220"/>
      <c r="N1" s="220"/>
      <c r="O1" s="220"/>
      <c r="P1" s="221"/>
      <c r="Q1" s="197"/>
      <c r="R1" s="222" t="s">
        <v>180</v>
      </c>
      <c r="S1" s="223"/>
      <c r="T1" s="197"/>
      <c r="U1" s="219" t="s">
        <v>202</v>
      </c>
      <c r="V1" s="220"/>
      <c r="W1" s="220"/>
      <c r="X1" s="221"/>
    </row>
    <row r="2" spans="1:24" ht="24.75" customHeight="1" thickBot="1" x14ac:dyDescent="0.3">
      <c r="A2" s="204" t="s">
        <v>206</v>
      </c>
      <c r="B2" s="204" t="s">
        <v>2</v>
      </c>
      <c r="C2" s="204" t="s">
        <v>205</v>
      </c>
      <c r="D2" s="204" t="s">
        <v>3</v>
      </c>
      <c r="E2" s="204" t="s">
        <v>131</v>
      </c>
      <c r="F2" s="204" t="s">
        <v>204</v>
      </c>
      <c r="G2" s="204" t="s">
        <v>183</v>
      </c>
      <c r="I2" s="226" t="s">
        <v>170</v>
      </c>
      <c r="J2" s="227"/>
      <c r="K2" s="227"/>
      <c r="L2" s="228"/>
      <c r="M2" s="226" t="s">
        <v>171</v>
      </c>
      <c r="N2" s="227"/>
      <c r="O2" s="227"/>
      <c r="P2" s="229"/>
      <c r="R2" s="224"/>
      <c r="S2" s="225"/>
      <c r="U2" s="226" t="s">
        <v>184</v>
      </c>
      <c r="V2" s="229"/>
      <c r="W2" s="227" t="s">
        <v>185</v>
      </c>
      <c r="X2" s="229"/>
    </row>
    <row r="3" spans="1:24" x14ac:dyDescent="0.25">
      <c r="A3" s="189">
        <v>1</v>
      </c>
      <c r="B3" s="206" t="s">
        <v>5</v>
      </c>
      <c r="C3" s="189"/>
      <c r="D3" s="189" t="s">
        <v>119</v>
      </c>
      <c r="E3" s="189">
        <v>7</v>
      </c>
      <c r="F3" s="189"/>
      <c r="G3" s="170">
        <v>7</v>
      </c>
      <c r="I3" s="165" t="s">
        <v>218</v>
      </c>
      <c r="J3" s="166" t="s">
        <v>218</v>
      </c>
      <c r="K3" s="165">
        <v>1</v>
      </c>
      <c r="L3" s="167">
        <v>7</v>
      </c>
      <c r="M3" s="165" t="s">
        <v>218</v>
      </c>
      <c r="N3" s="166" t="s">
        <v>218</v>
      </c>
      <c r="O3" s="165" t="s">
        <v>218</v>
      </c>
      <c r="P3" s="167" t="s">
        <v>218</v>
      </c>
      <c r="R3" s="232">
        <v>279</v>
      </c>
      <c r="S3" s="233"/>
      <c r="U3" s="165" t="s">
        <v>218</v>
      </c>
      <c r="V3" s="167" t="s">
        <v>218</v>
      </c>
      <c r="W3" s="165">
        <v>1</v>
      </c>
      <c r="X3" s="167">
        <v>7</v>
      </c>
    </row>
    <row r="4" spans="1:24" x14ac:dyDescent="0.25">
      <c r="A4" s="190">
        <v>2</v>
      </c>
      <c r="B4" s="207" t="s">
        <v>6</v>
      </c>
      <c r="C4" s="190" t="s">
        <v>186</v>
      </c>
      <c r="D4" s="190" t="s">
        <v>120</v>
      </c>
      <c r="E4" s="190">
        <v>286</v>
      </c>
      <c r="F4" s="190">
        <v>1</v>
      </c>
      <c r="G4" s="170">
        <v>287</v>
      </c>
      <c r="I4" s="169">
        <v>2</v>
      </c>
      <c r="J4" s="168">
        <v>286</v>
      </c>
      <c r="K4" s="169" t="s">
        <v>218</v>
      </c>
      <c r="L4" s="170" t="s">
        <v>218</v>
      </c>
      <c r="M4" s="169" t="s">
        <v>218</v>
      </c>
      <c r="N4" s="168" t="s">
        <v>218</v>
      </c>
      <c r="O4" s="169" t="s">
        <v>218</v>
      </c>
      <c r="P4" s="170" t="s">
        <v>218</v>
      </c>
      <c r="R4" s="230">
        <v>86</v>
      </c>
      <c r="S4" s="231"/>
      <c r="U4" s="169">
        <v>2</v>
      </c>
      <c r="V4" s="170">
        <v>286</v>
      </c>
      <c r="W4" s="169" t="s">
        <v>218</v>
      </c>
      <c r="X4" s="170" t="s">
        <v>218</v>
      </c>
    </row>
    <row r="5" spans="1:24" x14ac:dyDescent="0.25">
      <c r="A5" s="190">
        <v>3</v>
      </c>
      <c r="B5" s="207" t="s">
        <v>7</v>
      </c>
      <c r="C5" s="190" t="s">
        <v>186</v>
      </c>
      <c r="D5" s="190" t="s">
        <v>120</v>
      </c>
      <c r="E5" s="190">
        <v>200</v>
      </c>
      <c r="F5" s="190">
        <v>1</v>
      </c>
      <c r="G5" s="170">
        <v>201</v>
      </c>
      <c r="I5" s="169" t="s">
        <v>218</v>
      </c>
      <c r="J5" s="168" t="s">
        <v>218</v>
      </c>
      <c r="K5" s="169" t="s">
        <v>218</v>
      </c>
      <c r="L5" s="170" t="s">
        <v>218</v>
      </c>
      <c r="M5" s="169" t="s">
        <v>218</v>
      </c>
      <c r="N5" s="168" t="s">
        <v>218</v>
      </c>
      <c r="O5" s="169">
        <v>3</v>
      </c>
      <c r="P5" s="170">
        <v>200</v>
      </c>
      <c r="R5" s="230">
        <v>24</v>
      </c>
      <c r="S5" s="231"/>
      <c r="U5" s="169">
        <v>3</v>
      </c>
      <c r="V5" s="170">
        <v>200</v>
      </c>
      <c r="W5" s="169" t="s">
        <v>218</v>
      </c>
      <c r="X5" s="170" t="s">
        <v>218</v>
      </c>
    </row>
    <row r="6" spans="1:24" x14ac:dyDescent="0.25">
      <c r="A6" s="190">
        <v>4</v>
      </c>
      <c r="B6" s="207" t="s">
        <v>8</v>
      </c>
      <c r="C6" s="190"/>
      <c r="D6" s="190" t="s">
        <v>120</v>
      </c>
      <c r="E6" s="190">
        <v>176</v>
      </c>
      <c r="F6" s="190">
        <v>1</v>
      </c>
      <c r="G6" s="170">
        <v>177</v>
      </c>
      <c r="I6" s="169">
        <v>4</v>
      </c>
      <c r="J6" s="168">
        <v>176</v>
      </c>
      <c r="K6" s="169" t="s">
        <v>218</v>
      </c>
      <c r="L6" s="170" t="s">
        <v>218</v>
      </c>
      <c r="M6" s="169" t="s">
        <v>218</v>
      </c>
      <c r="N6" s="168" t="s">
        <v>218</v>
      </c>
      <c r="O6" s="169" t="s">
        <v>218</v>
      </c>
      <c r="P6" s="170" t="s">
        <v>218</v>
      </c>
      <c r="R6" s="230">
        <v>56</v>
      </c>
      <c r="S6" s="231"/>
      <c r="U6" s="169">
        <v>4</v>
      </c>
      <c r="V6" s="170">
        <v>176</v>
      </c>
      <c r="W6" s="169" t="s">
        <v>218</v>
      </c>
      <c r="X6" s="170" t="s">
        <v>218</v>
      </c>
    </row>
    <row r="7" spans="1:24" x14ac:dyDescent="0.25">
      <c r="A7" s="190">
        <v>5</v>
      </c>
      <c r="B7" s="207" t="s">
        <v>9</v>
      </c>
      <c r="C7" s="190"/>
      <c r="D7" s="190" t="s">
        <v>120</v>
      </c>
      <c r="E7" s="190">
        <v>120</v>
      </c>
      <c r="F7" s="190">
        <v>1</v>
      </c>
      <c r="G7" s="170">
        <v>121</v>
      </c>
      <c r="I7" s="169" t="s">
        <v>218</v>
      </c>
      <c r="J7" s="168" t="s">
        <v>218</v>
      </c>
      <c r="K7" s="169" t="s">
        <v>218</v>
      </c>
      <c r="L7" s="170" t="s">
        <v>218</v>
      </c>
      <c r="M7" s="169" t="s">
        <v>218</v>
      </c>
      <c r="N7" s="168" t="s">
        <v>218</v>
      </c>
      <c r="O7" s="169">
        <v>5</v>
      </c>
      <c r="P7" s="170">
        <v>120</v>
      </c>
      <c r="R7" s="230">
        <v>45</v>
      </c>
      <c r="S7" s="231"/>
      <c r="U7" s="169">
        <v>5</v>
      </c>
      <c r="V7" s="170">
        <v>120</v>
      </c>
      <c r="W7" s="169" t="s">
        <v>218</v>
      </c>
      <c r="X7" s="170" t="s">
        <v>218</v>
      </c>
    </row>
    <row r="8" spans="1:24" x14ac:dyDescent="0.25">
      <c r="A8" s="190">
        <v>6</v>
      </c>
      <c r="B8" s="207" t="s">
        <v>10</v>
      </c>
      <c r="C8" s="190"/>
      <c r="D8" s="190" t="s">
        <v>120</v>
      </c>
      <c r="E8" s="190">
        <v>165</v>
      </c>
      <c r="F8" s="190">
        <v>1</v>
      </c>
      <c r="G8" s="170">
        <v>166</v>
      </c>
      <c r="I8" s="169" t="s">
        <v>218</v>
      </c>
      <c r="J8" s="168" t="s">
        <v>218</v>
      </c>
      <c r="K8" s="169" t="s">
        <v>218</v>
      </c>
      <c r="L8" s="170" t="s">
        <v>218</v>
      </c>
      <c r="M8" s="169">
        <v>6</v>
      </c>
      <c r="N8" s="168">
        <v>165</v>
      </c>
      <c r="O8" s="169" t="s">
        <v>218</v>
      </c>
      <c r="P8" s="170" t="s">
        <v>218</v>
      </c>
      <c r="R8" s="230">
        <v>41</v>
      </c>
      <c r="S8" s="231"/>
      <c r="U8" s="169" t="s">
        <v>218</v>
      </c>
      <c r="V8" s="170" t="s">
        <v>218</v>
      </c>
      <c r="W8" s="169">
        <v>6</v>
      </c>
      <c r="X8" s="170">
        <v>165</v>
      </c>
    </row>
    <row r="9" spans="1:24" x14ac:dyDescent="0.25">
      <c r="A9" s="190">
        <v>7</v>
      </c>
      <c r="B9" s="207" t="s">
        <v>11</v>
      </c>
      <c r="C9" s="190" t="s">
        <v>187</v>
      </c>
      <c r="D9" s="190" t="s">
        <v>119</v>
      </c>
      <c r="E9" s="190">
        <v>206</v>
      </c>
      <c r="F9" s="190">
        <v>1</v>
      </c>
      <c r="G9" s="170">
        <v>207</v>
      </c>
      <c r="I9" s="169" t="s">
        <v>218</v>
      </c>
      <c r="J9" s="168" t="s">
        <v>218</v>
      </c>
      <c r="K9" s="169" t="s">
        <v>218</v>
      </c>
      <c r="L9" s="170" t="s">
        <v>218</v>
      </c>
      <c r="M9" s="169" t="s">
        <v>218</v>
      </c>
      <c r="N9" s="168" t="s">
        <v>218</v>
      </c>
      <c r="O9" s="169">
        <v>7</v>
      </c>
      <c r="P9" s="170">
        <v>206</v>
      </c>
      <c r="R9" s="230">
        <v>131</v>
      </c>
      <c r="S9" s="231"/>
      <c r="U9" s="169">
        <v>7</v>
      </c>
      <c r="V9" s="170">
        <v>206</v>
      </c>
      <c r="W9" s="169" t="s">
        <v>218</v>
      </c>
      <c r="X9" s="170" t="s">
        <v>218</v>
      </c>
    </row>
    <row r="10" spans="1:24" x14ac:dyDescent="0.25">
      <c r="A10" s="190">
        <v>8</v>
      </c>
      <c r="B10" s="207" t="s">
        <v>12</v>
      </c>
      <c r="C10" s="190"/>
      <c r="D10" s="190" t="s">
        <v>120</v>
      </c>
      <c r="E10" s="190">
        <v>75</v>
      </c>
      <c r="F10" s="190">
        <v>1</v>
      </c>
      <c r="G10" s="170">
        <v>76</v>
      </c>
      <c r="I10" s="169" t="s">
        <v>218</v>
      </c>
      <c r="J10" s="168" t="s">
        <v>218</v>
      </c>
      <c r="K10" s="169" t="s">
        <v>218</v>
      </c>
      <c r="L10" s="170" t="s">
        <v>218</v>
      </c>
      <c r="M10" s="169">
        <v>8</v>
      </c>
      <c r="N10" s="168">
        <v>75</v>
      </c>
      <c r="O10" s="169" t="s">
        <v>218</v>
      </c>
      <c r="P10" s="170" t="s">
        <v>218</v>
      </c>
      <c r="R10" s="230">
        <v>54</v>
      </c>
      <c r="S10" s="231"/>
      <c r="U10" s="169" t="s">
        <v>218</v>
      </c>
      <c r="V10" s="170" t="s">
        <v>218</v>
      </c>
      <c r="W10" s="169">
        <v>8</v>
      </c>
      <c r="X10" s="170">
        <v>75</v>
      </c>
    </row>
    <row r="11" spans="1:24" x14ac:dyDescent="0.25">
      <c r="A11" s="191">
        <v>9</v>
      </c>
      <c r="B11" s="208" t="s">
        <v>13</v>
      </c>
      <c r="C11" s="191"/>
      <c r="D11" s="191" t="s">
        <v>120</v>
      </c>
      <c r="E11" s="191">
        <v>129</v>
      </c>
      <c r="F11" s="191"/>
      <c r="G11" s="173">
        <v>129</v>
      </c>
      <c r="I11" s="172" t="s">
        <v>218</v>
      </c>
      <c r="J11" s="171" t="s">
        <v>218</v>
      </c>
      <c r="K11" s="172">
        <v>9</v>
      </c>
      <c r="L11" s="173">
        <v>129</v>
      </c>
      <c r="M11" s="172" t="s">
        <v>218</v>
      </c>
      <c r="N11" s="171" t="s">
        <v>218</v>
      </c>
      <c r="O11" s="172" t="s">
        <v>218</v>
      </c>
      <c r="P11" s="173" t="s">
        <v>218</v>
      </c>
      <c r="R11" s="230">
        <v>20</v>
      </c>
      <c r="S11" s="231"/>
      <c r="U11" s="172" t="s">
        <v>218</v>
      </c>
      <c r="V11" s="173" t="s">
        <v>218</v>
      </c>
      <c r="W11" s="172">
        <v>9</v>
      </c>
      <c r="X11" s="173">
        <v>129</v>
      </c>
    </row>
    <row r="12" spans="1:24" x14ac:dyDescent="0.25">
      <c r="A12" s="190">
        <v>10</v>
      </c>
      <c r="B12" s="207" t="s">
        <v>14</v>
      </c>
      <c r="C12" s="190" t="s">
        <v>188</v>
      </c>
      <c r="D12" s="190" t="s">
        <v>119</v>
      </c>
      <c r="E12" s="190">
        <v>109</v>
      </c>
      <c r="F12" s="190">
        <v>1</v>
      </c>
      <c r="G12" s="170">
        <v>110</v>
      </c>
      <c r="I12" s="169" t="s">
        <v>218</v>
      </c>
      <c r="J12" s="168" t="s">
        <v>218</v>
      </c>
      <c r="K12" s="169" t="s">
        <v>218</v>
      </c>
      <c r="L12" s="170" t="s">
        <v>218</v>
      </c>
      <c r="M12" s="169">
        <v>10</v>
      </c>
      <c r="N12" s="168">
        <v>109</v>
      </c>
      <c r="O12" s="169" t="s">
        <v>218</v>
      </c>
      <c r="P12" s="170" t="s">
        <v>218</v>
      </c>
      <c r="R12" s="230">
        <v>14</v>
      </c>
      <c r="S12" s="231"/>
      <c r="U12" s="169" t="s">
        <v>218</v>
      </c>
      <c r="V12" s="170" t="s">
        <v>218</v>
      </c>
      <c r="W12" s="169">
        <v>10</v>
      </c>
      <c r="X12" s="170">
        <v>109</v>
      </c>
    </row>
    <row r="13" spans="1:24" x14ac:dyDescent="0.25">
      <c r="A13" s="190">
        <v>11</v>
      </c>
      <c r="B13" s="207" t="s">
        <v>15</v>
      </c>
      <c r="C13" s="190" t="s">
        <v>188</v>
      </c>
      <c r="D13" s="190" t="s">
        <v>119</v>
      </c>
      <c r="E13" s="190">
        <v>123</v>
      </c>
      <c r="F13" s="190">
        <v>1</v>
      </c>
      <c r="G13" s="170">
        <v>124</v>
      </c>
      <c r="I13" s="169" t="s">
        <v>218</v>
      </c>
      <c r="J13" s="168" t="s">
        <v>218</v>
      </c>
      <c r="K13" s="169">
        <v>11</v>
      </c>
      <c r="L13" s="170">
        <v>123</v>
      </c>
      <c r="M13" s="169" t="s">
        <v>218</v>
      </c>
      <c r="N13" s="168" t="s">
        <v>218</v>
      </c>
      <c r="O13" s="169" t="s">
        <v>218</v>
      </c>
      <c r="P13" s="170" t="s">
        <v>218</v>
      </c>
      <c r="R13" s="230">
        <v>12</v>
      </c>
      <c r="S13" s="231"/>
      <c r="U13" s="169" t="s">
        <v>218</v>
      </c>
      <c r="V13" s="170" t="s">
        <v>218</v>
      </c>
      <c r="W13" s="169">
        <v>11</v>
      </c>
      <c r="X13" s="170">
        <v>123</v>
      </c>
    </row>
    <row r="14" spans="1:24" x14ac:dyDescent="0.25">
      <c r="A14" s="190">
        <v>12</v>
      </c>
      <c r="B14" s="207" t="s">
        <v>16</v>
      </c>
      <c r="C14" s="190" t="s">
        <v>188</v>
      </c>
      <c r="D14" s="190" t="s">
        <v>119</v>
      </c>
      <c r="E14" s="190">
        <v>111</v>
      </c>
      <c r="F14" s="190">
        <v>1</v>
      </c>
      <c r="G14" s="170">
        <v>112</v>
      </c>
      <c r="I14" s="169" t="s">
        <v>218</v>
      </c>
      <c r="J14" s="168" t="s">
        <v>218</v>
      </c>
      <c r="K14" s="169" t="s">
        <v>218</v>
      </c>
      <c r="L14" s="170" t="s">
        <v>218</v>
      </c>
      <c r="M14" s="169">
        <v>12</v>
      </c>
      <c r="N14" s="168">
        <v>111</v>
      </c>
      <c r="O14" s="169" t="s">
        <v>218</v>
      </c>
      <c r="P14" s="170" t="s">
        <v>218</v>
      </c>
      <c r="R14" s="230">
        <v>68</v>
      </c>
      <c r="S14" s="231"/>
      <c r="U14" s="169" t="s">
        <v>218</v>
      </c>
      <c r="V14" s="170" t="s">
        <v>218</v>
      </c>
      <c r="W14" s="169">
        <v>12</v>
      </c>
      <c r="X14" s="170">
        <v>111</v>
      </c>
    </row>
    <row r="15" spans="1:24" x14ac:dyDescent="0.25">
      <c r="A15" s="190">
        <v>13</v>
      </c>
      <c r="B15" s="207" t="s">
        <v>17</v>
      </c>
      <c r="C15" s="190" t="s">
        <v>189</v>
      </c>
      <c r="D15" s="190" t="s">
        <v>119</v>
      </c>
      <c r="E15" s="190">
        <v>43</v>
      </c>
      <c r="F15" s="190">
        <v>1</v>
      </c>
      <c r="G15" s="170">
        <v>44</v>
      </c>
      <c r="I15" s="169" t="s">
        <v>218</v>
      </c>
      <c r="J15" s="168" t="s">
        <v>218</v>
      </c>
      <c r="K15" s="169">
        <v>13</v>
      </c>
      <c r="L15" s="170">
        <v>43</v>
      </c>
      <c r="M15" s="169" t="s">
        <v>218</v>
      </c>
      <c r="N15" s="168" t="s">
        <v>218</v>
      </c>
      <c r="O15" s="169" t="s">
        <v>218</v>
      </c>
      <c r="P15" s="170" t="s">
        <v>218</v>
      </c>
      <c r="R15" s="230">
        <v>9</v>
      </c>
      <c r="S15" s="231"/>
      <c r="U15" s="169" t="s">
        <v>218</v>
      </c>
      <c r="V15" s="170" t="s">
        <v>218</v>
      </c>
      <c r="W15" s="169">
        <v>13</v>
      </c>
      <c r="X15" s="170">
        <v>43</v>
      </c>
    </row>
    <row r="16" spans="1:24" x14ac:dyDescent="0.25">
      <c r="A16" s="190">
        <v>14</v>
      </c>
      <c r="B16" s="207" t="s">
        <v>18</v>
      </c>
      <c r="C16" s="190" t="s">
        <v>188</v>
      </c>
      <c r="D16" s="190" t="s">
        <v>119</v>
      </c>
      <c r="E16" s="190">
        <v>52</v>
      </c>
      <c r="F16" s="190">
        <v>1</v>
      </c>
      <c r="G16" s="170">
        <v>53</v>
      </c>
      <c r="I16" s="169">
        <v>14</v>
      </c>
      <c r="J16" s="168">
        <v>52</v>
      </c>
      <c r="K16" s="169" t="s">
        <v>218</v>
      </c>
      <c r="L16" s="170" t="s">
        <v>218</v>
      </c>
      <c r="M16" s="169" t="s">
        <v>218</v>
      </c>
      <c r="N16" s="168" t="s">
        <v>218</v>
      </c>
      <c r="O16" s="169" t="s">
        <v>218</v>
      </c>
      <c r="P16" s="170" t="s">
        <v>218</v>
      </c>
      <c r="R16" s="230">
        <v>47</v>
      </c>
      <c r="S16" s="231"/>
      <c r="U16" s="169">
        <v>14</v>
      </c>
      <c r="V16" s="170">
        <v>52</v>
      </c>
      <c r="W16" s="169" t="s">
        <v>218</v>
      </c>
      <c r="X16" s="170" t="s">
        <v>218</v>
      </c>
    </row>
    <row r="17" spans="1:24" x14ac:dyDescent="0.25">
      <c r="A17" s="190">
        <v>15</v>
      </c>
      <c r="B17" s="207" t="s">
        <v>19</v>
      </c>
      <c r="C17" s="190" t="s">
        <v>188</v>
      </c>
      <c r="D17" s="190" t="s">
        <v>119</v>
      </c>
      <c r="E17" s="190">
        <v>99</v>
      </c>
      <c r="F17" s="190">
        <v>1</v>
      </c>
      <c r="G17" s="170">
        <v>100</v>
      </c>
      <c r="I17" s="169" t="s">
        <v>218</v>
      </c>
      <c r="J17" s="168" t="s">
        <v>218</v>
      </c>
      <c r="K17" s="169">
        <v>15</v>
      </c>
      <c r="L17" s="170">
        <v>99</v>
      </c>
      <c r="M17" s="169" t="s">
        <v>218</v>
      </c>
      <c r="N17" s="168" t="s">
        <v>218</v>
      </c>
      <c r="O17" s="169" t="s">
        <v>218</v>
      </c>
      <c r="P17" s="170" t="s">
        <v>218</v>
      </c>
      <c r="R17" s="230">
        <v>29</v>
      </c>
      <c r="S17" s="231"/>
      <c r="U17" s="169" t="s">
        <v>218</v>
      </c>
      <c r="V17" s="170" t="s">
        <v>218</v>
      </c>
      <c r="W17" s="169">
        <v>15</v>
      </c>
      <c r="X17" s="170">
        <v>99</v>
      </c>
    </row>
    <row r="18" spans="1:24" x14ac:dyDescent="0.25">
      <c r="A18" s="190">
        <v>16</v>
      </c>
      <c r="B18" s="207" t="s">
        <v>20</v>
      </c>
      <c r="C18" s="190"/>
      <c r="D18" s="190" t="s">
        <v>119</v>
      </c>
      <c r="E18" s="190">
        <v>128</v>
      </c>
      <c r="F18" s="190">
        <v>1</v>
      </c>
      <c r="G18" s="170">
        <v>129</v>
      </c>
      <c r="I18" s="169">
        <v>16</v>
      </c>
      <c r="J18" s="168">
        <v>128</v>
      </c>
      <c r="K18" s="169" t="s">
        <v>218</v>
      </c>
      <c r="L18" s="170" t="s">
        <v>218</v>
      </c>
      <c r="M18" s="169" t="s">
        <v>218</v>
      </c>
      <c r="N18" s="168" t="s">
        <v>218</v>
      </c>
      <c r="O18" s="169" t="s">
        <v>218</v>
      </c>
      <c r="P18" s="170" t="s">
        <v>218</v>
      </c>
      <c r="R18" s="230">
        <v>17</v>
      </c>
      <c r="S18" s="231"/>
      <c r="U18" s="169">
        <v>16</v>
      </c>
      <c r="V18" s="170">
        <v>128</v>
      </c>
      <c r="W18" s="169" t="s">
        <v>218</v>
      </c>
      <c r="X18" s="170" t="s">
        <v>218</v>
      </c>
    </row>
    <row r="19" spans="1:24" x14ac:dyDescent="0.25">
      <c r="A19" s="190">
        <v>17</v>
      </c>
      <c r="B19" s="207" t="s">
        <v>21</v>
      </c>
      <c r="C19" s="190"/>
      <c r="D19" s="190" t="s">
        <v>119</v>
      </c>
      <c r="E19" s="190">
        <v>111</v>
      </c>
      <c r="F19" s="190">
        <v>1</v>
      </c>
      <c r="G19" s="170">
        <v>112</v>
      </c>
      <c r="I19" s="169" t="s">
        <v>218</v>
      </c>
      <c r="J19" s="168" t="s">
        <v>218</v>
      </c>
      <c r="K19" s="169">
        <v>17</v>
      </c>
      <c r="L19" s="170">
        <v>111</v>
      </c>
      <c r="M19" s="169" t="s">
        <v>218</v>
      </c>
      <c r="N19" s="168" t="s">
        <v>218</v>
      </c>
      <c r="O19" s="169" t="s">
        <v>218</v>
      </c>
      <c r="P19" s="170" t="s">
        <v>218</v>
      </c>
      <c r="R19" s="230">
        <v>1</v>
      </c>
      <c r="S19" s="231"/>
      <c r="U19" s="169" t="s">
        <v>218</v>
      </c>
      <c r="V19" s="170" t="s">
        <v>218</v>
      </c>
      <c r="W19" s="169">
        <v>17</v>
      </c>
      <c r="X19" s="170">
        <v>111</v>
      </c>
    </row>
    <row r="20" spans="1:24" x14ac:dyDescent="0.25">
      <c r="A20" s="190">
        <v>18</v>
      </c>
      <c r="B20" s="207" t="s">
        <v>22</v>
      </c>
      <c r="C20" s="190"/>
      <c r="D20" s="190" t="s">
        <v>119</v>
      </c>
      <c r="E20" s="190">
        <v>110</v>
      </c>
      <c r="F20" s="190">
        <v>1</v>
      </c>
      <c r="G20" s="170">
        <v>111</v>
      </c>
      <c r="I20" s="169">
        <v>18</v>
      </c>
      <c r="J20" s="168">
        <v>110</v>
      </c>
      <c r="K20" s="169" t="s">
        <v>218</v>
      </c>
      <c r="L20" s="170" t="s">
        <v>218</v>
      </c>
      <c r="M20" s="169" t="s">
        <v>218</v>
      </c>
      <c r="N20" s="168" t="s">
        <v>218</v>
      </c>
      <c r="O20" s="169" t="s">
        <v>218</v>
      </c>
      <c r="P20" s="170" t="s">
        <v>218</v>
      </c>
      <c r="R20" s="230">
        <v>12</v>
      </c>
      <c r="S20" s="231"/>
      <c r="U20" s="169">
        <v>18</v>
      </c>
      <c r="V20" s="170">
        <v>110</v>
      </c>
      <c r="W20" s="169" t="s">
        <v>218</v>
      </c>
      <c r="X20" s="170" t="s">
        <v>218</v>
      </c>
    </row>
    <row r="21" spans="1:24" x14ac:dyDescent="0.25">
      <c r="A21" s="190">
        <v>19</v>
      </c>
      <c r="B21" s="207" t="s">
        <v>23</v>
      </c>
      <c r="C21" s="190" t="s">
        <v>190</v>
      </c>
      <c r="D21" s="190" t="s">
        <v>119</v>
      </c>
      <c r="E21" s="190">
        <v>98</v>
      </c>
      <c r="F21" s="190">
        <v>1</v>
      </c>
      <c r="G21" s="170">
        <v>99</v>
      </c>
      <c r="I21" s="169" t="s">
        <v>218</v>
      </c>
      <c r="J21" s="168" t="s">
        <v>218</v>
      </c>
      <c r="K21" s="169" t="s">
        <v>218</v>
      </c>
      <c r="L21" s="170" t="s">
        <v>218</v>
      </c>
      <c r="M21" s="169" t="s">
        <v>218</v>
      </c>
      <c r="N21" s="168" t="s">
        <v>218</v>
      </c>
      <c r="O21" s="169">
        <v>19</v>
      </c>
      <c r="P21" s="170">
        <v>98</v>
      </c>
      <c r="R21" s="230">
        <v>37</v>
      </c>
      <c r="S21" s="231"/>
      <c r="U21" s="169">
        <v>19</v>
      </c>
      <c r="V21" s="170">
        <v>98</v>
      </c>
      <c r="W21" s="169" t="s">
        <v>218</v>
      </c>
      <c r="X21" s="170" t="s">
        <v>218</v>
      </c>
    </row>
    <row r="22" spans="1:24" x14ac:dyDescent="0.25">
      <c r="A22" s="190">
        <v>20</v>
      </c>
      <c r="B22" s="207" t="s">
        <v>24</v>
      </c>
      <c r="C22" s="190" t="s">
        <v>191</v>
      </c>
      <c r="D22" s="190" t="s">
        <v>119</v>
      </c>
      <c r="E22" s="190">
        <v>135</v>
      </c>
      <c r="F22" s="190">
        <v>1</v>
      </c>
      <c r="G22" s="170">
        <v>136</v>
      </c>
      <c r="I22" s="169" t="s">
        <v>218</v>
      </c>
      <c r="J22" s="168" t="s">
        <v>218</v>
      </c>
      <c r="K22" s="169" t="s">
        <v>218</v>
      </c>
      <c r="L22" s="170" t="s">
        <v>218</v>
      </c>
      <c r="M22" s="169">
        <v>20</v>
      </c>
      <c r="N22" s="168">
        <v>135</v>
      </c>
      <c r="O22" s="169" t="s">
        <v>218</v>
      </c>
      <c r="P22" s="170" t="s">
        <v>218</v>
      </c>
      <c r="R22" s="230">
        <v>23</v>
      </c>
      <c r="S22" s="231"/>
      <c r="U22" s="169" t="s">
        <v>218</v>
      </c>
      <c r="V22" s="170" t="s">
        <v>218</v>
      </c>
      <c r="W22" s="169">
        <v>20</v>
      </c>
      <c r="X22" s="170">
        <v>135</v>
      </c>
    </row>
    <row r="23" spans="1:24" x14ac:dyDescent="0.25">
      <c r="A23" s="190">
        <v>21</v>
      </c>
      <c r="B23" s="207" t="s">
        <v>25</v>
      </c>
      <c r="C23" s="190"/>
      <c r="D23" s="190" t="s">
        <v>119</v>
      </c>
      <c r="E23" s="190">
        <v>112</v>
      </c>
      <c r="F23" s="190">
        <v>1</v>
      </c>
      <c r="G23" s="170">
        <v>113</v>
      </c>
      <c r="I23" s="169" t="s">
        <v>218</v>
      </c>
      <c r="J23" s="168" t="s">
        <v>218</v>
      </c>
      <c r="K23" s="169" t="s">
        <v>218</v>
      </c>
      <c r="L23" s="170" t="s">
        <v>218</v>
      </c>
      <c r="M23" s="169" t="s">
        <v>218</v>
      </c>
      <c r="N23" s="168" t="s">
        <v>218</v>
      </c>
      <c r="O23" s="169">
        <v>21</v>
      </c>
      <c r="P23" s="170">
        <v>112</v>
      </c>
      <c r="R23" s="230">
        <v>34</v>
      </c>
      <c r="S23" s="231"/>
      <c r="U23" s="169">
        <v>21</v>
      </c>
      <c r="V23" s="170">
        <v>112</v>
      </c>
      <c r="W23" s="169" t="s">
        <v>218</v>
      </c>
      <c r="X23" s="170" t="s">
        <v>218</v>
      </c>
    </row>
    <row r="24" spans="1:24" x14ac:dyDescent="0.25">
      <c r="A24" s="190">
        <v>22</v>
      </c>
      <c r="B24" s="207" t="s">
        <v>26</v>
      </c>
      <c r="C24" s="190"/>
      <c r="D24" s="190" t="s">
        <v>120</v>
      </c>
      <c r="E24" s="190">
        <v>78</v>
      </c>
      <c r="F24" s="190">
        <v>1</v>
      </c>
      <c r="G24" s="170">
        <v>79</v>
      </c>
      <c r="I24" s="169">
        <v>22</v>
      </c>
      <c r="J24" s="168">
        <v>78</v>
      </c>
      <c r="K24" s="169" t="s">
        <v>218</v>
      </c>
      <c r="L24" s="170" t="s">
        <v>218</v>
      </c>
      <c r="M24" s="169" t="s">
        <v>218</v>
      </c>
      <c r="N24" s="168" t="s">
        <v>218</v>
      </c>
      <c r="O24" s="169" t="s">
        <v>218</v>
      </c>
      <c r="P24" s="170" t="s">
        <v>218</v>
      </c>
      <c r="R24" s="230">
        <v>40</v>
      </c>
      <c r="S24" s="231"/>
      <c r="U24" s="169">
        <v>22</v>
      </c>
      <c r="V24" s="170">
        <v>78</v>
      </c>
      <c r="W24" s="169" t="s">
        <v>218</v>
      </c>
      <c r="X24" s="170" t="s">
        <v>218</v>
      </c>
    </row>
    <row r="25" spans="1:24" x14ac:dyDescent="0.25">
      <c r="A25" s="190">
        <v>23</v>
      </c>
      <c r="B25" s="207" t="s">
        <v>27</v>
      </c>
      <c r="C25" s="190"/>
      <c r="D25" s="190" t="s">
        <v>119</v>
      </c>
      <c r="E25" s="190">
        <v>118</v>
      </c>
      <c r="F25" s="190">
        <v>1</v>
      </c>
      <c r="G25" s="170">
        <v>119</v>
      </c>
      <c r="I25" s="169" t="s">
        <v>218</v>
      </c>
      <c r="J25" s="168" t="s">
        <v>218</v>
      </c>
      <c r="K25" s="169" t="s">
        <v>218</v>
      </c>
      <c r="L25" s="170" t="s">
        <v>218</v>
      </c>
      <c r="M25" s="169" t="s">
        <v>218</v>
      </c>
      <c r="N25" s="168" t="s">
        <v>218</v>
      </c>
      <c r="O25" s="169">
        <v>23</v>
      </c>
      <c r="P25" s="170">
        <v>118</v>
      </c>
      <c r="R25" s="230">
        <v>54</v>
      </c>
      <c r="S25" s="231"/>
      <c r="U25" s="169">
        <v>23</v>
      </c>
      <c r="V25" s="170">
        <v>118</v>
      </c>
      <c r="W25" s="169" t="s">
        <v>218</v>
      </c>
      <c r="X25" s="170" t="s">
        <v>218</v>
      </c>
    </row>
    <row r="26" spans="1:24" x14ac:dyDescent="0.25">
      <c r="A26" s="190">
        <v>24</v>
      </c>
      <c r="B26" s="207" t="s">
        <v>28</v>
      </c>
      <c r="C26" s="190"/>
      <c r="D26" s="190" t="s">
        <v>120</v>
      </c>
      <c r="E26" s="190">
        <v>64</v>
      </c>
      <c r="F26" s="190">
        <v>1</v>
      </c>
      <c r="G26" s="170">
        <v>65</v>
      </c>
      <c r="I26" s="169">
        <v>24</v>
      </c>
      <c r="J26" s="168">
        <v>64</v>
      </c>
      <c r="K26" s="169" t="s">
        <v>218</v>
      </c>
      <c r="L26" s="170" t="s">
        <v>218</v>
      </c>
      <c r="M26" s="169" t="s">
        <v>218</v>
      </c>
      <c r="N26" s="168" t="s">
        <v>218</v>
      </c>
      <c r="O26" s="169" t="s">
        <v>218</v>
      </c>
      <c r="P26" s="170" t="s">
        <v>218</v>
      </c>
      <c r="R26" s="230">
        <v>13</v>
      </c>
      <c r="S26" s="231"/>
      <c r="U26" s="169">
        <v>24</v>
      </c>
      <c r="V26" s="170">
        <v>64</v>
      </c>
      <c r="W26" s="169" t="s">
        <v>218</v>
      </c>
      <c r="X26" s="170" t="s">
        <v>218</v>
      </c>
    </row>
    <row r="27" spans="1:24" x14ac:dyDescent="0.25">
      <c r="A27" s="190">
        <v>25</v>
      </c>
      <c r="B27" s="207" t="s">
        <v>29</v>
      </c>
      <c r="C27" s="190"/>
      <c r="D27" s="190" t="s">
        <v>119</v>
      </c>
      <c r="E27" s="190">
        <v>77</v>
      </c>
      <c r="F27" s="190">
        <v>1</v>
      </c>
      <c r="G27" s="170">
        <v>78</v>
      </c>
      <c r="I27" s="169" t="s">
        <v>218</v>
      </c>
      <c r="J27" s="168" t="s">
        <v>218</v>
      </c>
      <c r="K27" s="169">
        <v>25</v>
      </c>
      <c r="L27" s="170">
        <v>77</v>
      </c>
      <c r="M27" s="169" t="s">
        <v>218</v>
      </c>
      <c r="N27" s="168" t="s">
        <v>218</v>
      </c>
      <c r="O27" s="169" t="s">
        <v>218</v>
      </c>
      <c r="P27" s="170" t="s">
        <v>218</v>
      </c>
      <c r="R27" s="230">
        <v>150</v>
      </c>
      <c r="S27" s="231"/>
      <c r="U27" s="169" t="s">
        <v>218</v>
      </c>
      <c r="V27" s="170" t="s">
        <v>218</v>
      </c>
      <c r="W27" s="169">
        <v>25</v>
      </c>
      <c r="X27" s="170">
        <v>77</v>
      </c>
    </row>
    <row r="28" spans="1:24" x14ac:dyDescent="0.25">
      <c r="A28" s="190">
        <v>26</v>
      </c>
      <c r="B28" s="207" t="s">
        <v>30</v>
      </c>
      <c r="C28" s="190" t="s">
        <v>192</v>
      </c>
      <c r="D28" s="190" t="s">
        <v>119</v>
      </c>
      <c r="E28" s="190">
        <v>227</v>
      </c>
      <c r="F28" s="190">
        <v>1</v>
      </c>
      <c r="G28" s="170">
        <v>228</v>
      </c>
      <c r="I28" s="169" t="s">
        <v>218</v>
      </c>
      <c r="J28" s="168" t="s">
        <v>218</v>
      </c>
      <c r="K28" s="169" t="s">
        <v>218</v>
      </c>
      <c r="L28" s="170" t="s">
        <v>218</v>
      </c>
      <c r="M28" s="169">
        <v>26</v>
      </c>
      <c r="N28" s="168">
        <v>227</v>
      </c>
      <c r="O28" s="169" t="s">
        <v>218</v>
      </c>
      <c r="P28" s="170" t="s">
        <v>218</v>
      </c>
      <c r="R28" s="230">
        <v>134</v>
      </c>
      <c r="S28" s="231"/>
      <c r="U28" s="169" t="s">
        <v>218</v>
      </c>
      <c r="V28" s="170" t="s">
        <v>218</v>
      </c>
      <c r="W28" s="169">
        <v>26</v>
      </c>
      <c r="X28" s="170">
        <v>227</v>
      </c>
    </row>
    <row r="29" spans="1:24" x14ac:dyDescent="0.25">
      <c r="A29" s="190">
        <v>27</v>
      </c>
      <c r="B29" s="207" t="s">
        <v>31</v>
      </c>
      <c r="C29" s="190" t="s">
        <v>193</v>
      </c>
      <c r="D29" s="190" t="s">
        <v>119</v>
      </c>
      <c r="E29" s="190">
        <v>93</v>
      </c>
      <c r="F29" s="190">
        <v>1</v>
      </c>
      <c r="G29" s="170">
        <v>94</v>
      </c>
      <c r="I29" s="169" t="s">
        <v>218</v>
      </c>
      <c r="J29" s="168" t="s">
        <v>218</v>
      </c>
      <c r="K29" s="169">
        <v>27</v>
      </c>
      <c r="L29" s="170">
        <v>93</v>
      </c>
      <c r="M29" s="169" t="s">
        <v>218</v>
      </c>
      <c r="N29" s="168" t="s">
        <v>218</v>
      </c>
      <c r="O29" s="169" t="s">
        <v>218</v>
      </c>
      <c r="P29" s="170" t="s">
        <v>218</v>
      </c>
      <c r="R29" s="230">
        <v>5</v>
      </c>
      <c r="S29" s="231"/>
      <c r="U29" s="169" t="s">
        <v>218</v>
      </c>
      <c r="V29" s="170" t="s">
        <v>218</v>
      </c>
      <c r="W29" s="169">
        <v>27</v>
      </c>
      <c r="X29" s="170">
        <v>93</v>
      </c>
    </row>
    <row r="30" spans="1:24" x14ac:dyDescent="0.25">
      <c r="A30" s="190">
        <v>28</v>
      </c>
      <c r="B30" s="207" t="s">
        <v>32</v>
      </c>
      <c r="C30" s="190" t="s">
        <v>192</v>
      </c>
      <c r="D30" s="190" t="s">
        <v>119</v>
      </c>
      <c r="E30" s="190">
        <v>88</v>
      </c>
      <c r="F30" s="190">
        <v>1</v>
      </c>
      <c r="G30" s="170">
        <v>89</v>
      </c>
      <c r="I30" s="169">
        <v>28</v>
      </c>
      <c r="J30" s="168">
        <v>88</v>
      </c>
      <c r="K30" s="169" t="s">
        <v>218</v>
      </c>
      <c r="L30" s="170" t="s">
        <v>218</v>
      </c>
      <c r="M30" s="169" t="s">
        <v>218</v>
      </c>
      <c r="N30" s="168" t="s">
        <v>218</v>
      </c>
      <c r="O30" s="169" t="s">
        <v>218</v>
      </c>
      <c r="P30" s="170" t="s">
        <v>218</v>
      </c>
      <c r="R30" s="230">
        <v>19</v>
      </c>
      <c r="S30" s="231"/>
      <c r="U30" s="169">
        <v>28</v>
      </c>
      <c r="V30" s="170">
        <v>88</v>
      </c>
      <c r="W30" s="169" t="s">
        <v>218</v>
      </c>
      <c r="X30" s="170" t="s">
        <v>218</v>
      </c>
    </row>
    <row r="31" spans="1:24" x14ac:dyDescent="0.25">
      <c r="A31" s="190">
        <v>29</v>
      </c>
      <c r="B31" s="207" t="s">
        <v>33</v>
      </c>
      <c r="C31" s="190" t="s">
        <v>186</v>
      </c>
      <c r="D31" s="190" t="s">
        <v>119</v>
      </c>
      <c r="E31" s="190">
        <v>69</v>
      </c>
      <c r="F31" s="190">
        <v>1</v>
      </c>
      <c r="G31" s="170">
        <v>70</v>
      </c>
      <c r="I31" s="169" t="s">
        <v>218</v>
      </c>
      <c r="J31" s="168" t="s">
        <v>218</v>
      </c>
      <c r="K31" s="169">
        <v>29</v>
      </c>
      <c r="L31" s="170">
        <v>69</v>
      </c>
      <c r="M31" s="169" t="s">
        <v>218</v>
      </c>
      <c r="N31" s="168" t="s">
        <v>218</v>
      </c>
      <c r="O31" s="169" t="s">
        <v>218</v>
      </c>
      <c r="P31" s="170" t="s">
        <v>218</v>
      </c>
      <c r="R31" s="230">
        <v>9</v>
      </c>
      <c r="S31" s="231"/>
      <c r="U31" s="169" t="s">
        <v>218</v>
      </c>
      <c r="V31" s="170" t="s">
        <v>218</v>
      </c>
      <c r="W31" s="169">
        <v>29</v>
      </c>
      <c r="X31" s="170">
        <v>69</v>
      </c>
    </row>
    <row r="32" spans="1:24" x14ac:dyDescent="0.25">
      <c r="A32" s="190">
        <v>30</v>
      </c>
      <c r="B32" s="207" t="s">
        <v>34</v>
      </c>
      <c r="C32" s="190" t="s">
        <v>186</v>
      </c>
      <c r="D32" s="190" t="s">
        <v>119</v>
      </c>
      <c r="E32" s="190">
        <v>60</v>
      </c>
      <c r="F32" s="190">
        <v>1</v>
      </c>
      <c r="G32" s="170">
        <v>61</v>
      </c>
      <c r="I32" s="169">
        <v>30</v>
      </c>
      <c r="J32" s="168">
        <v>60</v>
      </c>
      <c r="K32" s="169" t="s">
        <v>218</v>
      </c>
      <c r="L32" s="170" t="s">
        <v>218</v>
      </c>
      <c r="M32" s="169" t="s">
        <v>218</v>
      </c>
      <c r="N32" s="168" t="s">
        <v>218</v>
      </c>
      <c r="O32" s="169" t="s">
        <v>218</v>
      </c>
      <c r="P32" s="170" t="s">
        <v>218</v>
      </c>
      <c r="R32" s="230">
        <v>26</v>
      </c>
      <c r="S32" s="231"/>
      <c r="U32" s="169">
        <v>30</v>
      </c>
      <c r="V32" s="170">
        <v>60</v>
      </c>
      <c r="W32" s="169" t="s">
        <v>218</v>
      </c>
      <c r="X32" s="170" t="s">
        <v>218</v>
      </c>
    </row>
    <row r="33" spans="1:24" x14ac:dyDescent="0.25">
      <c r="A33" s="190">
        <v>31</v>
      </c>
      <c r="B33" s="207" t="s">
        <v>35</v>
      </c>
      <c r="C33" s="190" t="s">
        <v>186</v>
      </c>
      <c r="D33" s="190" t="s">
        <v>119</v>
      </c>
      <c r="E33" s="190">
        <v>34</v>
      </c>
      <c r="F33" s="190">
        <v>1</v>
      </c>
      <c r="G33" s="170">
        <v>35</v>
      </c>
      <c r="I33" s="169" t="s">
        <v>218</v>
      </c>
      <c r="J33" s="168" t="s">
        <v>218</v>
      </c>
      <c r="K33" s="169" t="s">
        <v>218</v>
      </c>
      <c r="L33" s="170" t="s">
        <v>218</v>
      </c>
      <c r="M33" s="169" t="s">
        <v>218</v>
      </c>
      <c r="N33" s="168" t="s">
        <v>218</v>
      </c>
      <c r="O33" s="169">
        <v>31</v>
      </c>
      <c r="P33" s="170">
        <v>34</v>
      </c>
      <c r="R33" s="230">
        <v>4</v>
      </c>
      <c r="S33" s="231"/>
      <c r="U33" s="169">
        <v>31</v>
      </c>
      <c r="V33" s="170">
        <v>34</v>
      </c>
      <c r="W33" s="169" t="s">
        <v>218</v>
      </c>
      <c r="X33" s="170" t="s">
        <v>218</v>
      </c>
    </row>
    <row r="34" spans="1:24" x14ac:dyDescent="0.25">
      <c r="A34" s="190">
        <v>32</v>
      </c>
      <c r="B34" s="207" t="s">
        <v>36</v>
      </c>
      <c r="C34" s="190" t="s">
        <v>186</v>
      </c>
      <c r="D34" s="190" t="s">
        <v>120</v>
      </c>
      <c r="E34" s="190">
        <v>30</v>
      </c>
      <c r="F34" s="190">
        <v>1</v>
      </c>
      <c r="G34" s="170">
        <v>31</v>
      </c>
      <c r="I34" s="169">
        <v>32</v>
      </c>
      <c r="J34" s="168">
        <v>30</v>
      </c>
      <c r="K34" s="169" t="s">
        <v>218</v>
      </c>
      <c r="L34" s="170" t="s">
        <v>218</v>
      </c>
      <c r="M34" s="169" t="s">
        <v>218</v>
      </c>
      <c r="N34" s="168" t="s">
        <v>218</v>
      </c>
      <c r="O34" s="169" t="s">
        <v>218</v>
      </c>
      <c r="P34" s="170" t="s">
        <v>218</v>
      </c>
      <c r="R34" s="230">
        <v>43</v>
      </c>
      <c r="S34" s="231"/>
      <c r="U34" s="169">
        <v>32</v>
      </c>
      <c r="V34" s="170">
        <v>30</v>
      </c>
      <c r="W34" s="169" t="s">
        <v>218</v>
      </c>
      <c r="X34" s="170" t="s">
        <v>218</v>
      </c>
    </row>
    <row r="35" spans="1:24" x14ac:dyDescent="0.25">
      <c r="A35" s="190">
        <v>33</v>
      </c>
      <c r="B35" s="207" t="s">
        <v>37</v>
      </c>
      <c r="C35" s="190"/>
      <c r="D35" s="190" t="s">
        <v>120</v>
      </c>
      <c r="E35" s="190">
        <v>73</v>
      </c>
      <c r="F35" s="190">
        <v>1</v>
      </c>
      <c r="G35" s="170">
        <v>74</v>
      </c>
      <c r="I35" s="169" t="s">
        <v>218</v>
      </c>
      <c r="J35" s="168" t="s">
        <v>218</v>
      </c>
      <c r="K35" s="169">
        <v>33</v>
      </c>
      <c r="L35" s="170">
        <v>73</v>
      </c>
      <c r="M35" s="169" t="s">
        <v>218</v>
      </c>
      <c r="N35" s="168" t="s">
        <v>218</v>
      </c>
      <c r="O35" s="169" t="s">
        <v>218</v>
      </c>
      <c r="P35" s="170" t="s">
        <v>218</v>
      </c>
      <c r="R35" s="230">
        <v>19</v>
      </c>
      <c r="S35" s="231"/>
      <c r="U35" s="169" t="s">
        <v>218</v>
      </c>
      <c r="V35" s="170" t="s">
        <v>218</v>
      </c>
      <c r="W35" s="169">
        <v>33</v>
      </c>
      <c r="X35" s="170">
        <v>73</v>
      </c>
    </row>
    <row r="36" spans="1:24" x14ac:dyDescent="0.25">
      <c r="A36" s="190">
        <v>34</v>
      </c>
      <c r="B36" s="207" t="s">
        <v>38</v>
      </c>
      <c r="C36" s="190"/>
      <c r="D36" s="190" t="s">
        <v>119</v>
      </c>
      <c r="E36" s="190">
        <v>54</v>
      </c>
      <c r="F36" s="190">
        <v>1</v>
      </c>
      <c r="G36" s="170">
        <v>55</v>
      </c>
      <c r="I36" s="169">
        <v>34</v>
      </c>
      <c r="J36" s="168">
        <v>54</v>
      </c>
      <c r="K36" s="169" t="s">
        <v>218</v>
      </c>
      <c r="L36" s="170" t="s">
        <v>218</v>
      </c>
      <c r="M36" s="169" t="s">
        <v>218</v>
      </c>
      <c r="N36" s="168" t="s">
        <v>218</v>
      </c>
      <c r="O36" s="169" t="s">
        <v>218</v>
      </c>
      <c r="P36" s="170" t="s">
        <v>218</v>
      </c>
      <c r="R36" s="230">
        <v>9</v>
      </c>
      <c r="S36" s="231"/>
      <c r="U36" s="169">
        <v>34</v>
      </c>
      <c r="V36" s="170">
        <v>54</v>
      </c>
      <c r="W36" s="169" t="s">
        <v>218</v>
      </c>
      <c r="X36" s="170" t="s">
        <v>218</v>
      </c>
    </row>
    <row r="37" spans="1:24" x14ac:dyDescent="0.25">
      <c r="A37" s="190">
        <v>35</v>
      </c>
      <c r="B37" s="207" t="s">
        <v>39</v>
      </c>
      <c r="C37" s="190"/>
      <c r="D37" s="190" t="s">
        <v>119</v>
      </c>
      <c r="E37" s="190">
        <v>45</v>
      </c>
      <c r="F37" s="190">
        <v>1</v>
      </c>
      <c r="G37" s="170">
        <v>46</v>
      </c>
      <c r="I37" s="169" t="s">
        <v>218</v>
      </c>
      <c r="J37" s="168" t="s">
        <v>218</v>
      </c>
      <c r="K37" s="169">
        <v>35</v>
      </c>
      <c r="L37" s="170">
        <v>45</v>
      </c>
      <c r="M37" s="169" t="s">
        <v>218</v>
      </c>
      <c r="N37" s="168" t="s">
        <v>218</v>
      </c>
      <c r="O37" s="169" t="s">
        <v>218</v>
      </c>
      <c r="P37" s="170" t="s">
        <v>218</v>
      </c>
      <c r="R37" s="230">
        <v>38</v>
      </c>
      <c r="S37" s="231"/>
      <c r="U37" s="169" t="s">
        <v>218</v>
      </c>
      <c r="V37" s="170" t="s">
        <v>218</v>
      </c>
      <c r="W37" s="169">
        <v>35</v>
      </c>
      <c r="X37" s="170">
        <v>45</v>
      </c>
    </row>
    <row r="38" spans="1:24" x14ac:dyDescent="0.25">
      <c r="A38" s="190">
        <v>36</v>
      </c>
      <c r="B38" s="207" t="s">
        <v>40</v>
      </c>
      <c r="C38" s="190" t="s">
        <v>194</v>
      </c>
      <c r="D38" s="190" t="s">
        <v>119</v>
      </c>
      <c r="E38" s="190">
        <v>83</v>
      </c>
      <c r="F38" s="190">
        <v>1</v>
      </c>
      <c r="G38" s="170">
        <v>84</v>
      </c>
      <c r="I38" s="169" t="s">
        <v>218</v>
      </c>
      <c r="J38" s="168" t="s">
        <v>218</v>
      </c>
      <c r="K38" s="169" t="s">
        <v>218</v>
      </c>
      <c r="L38" s="170" t="s">
        <v>218</v>
      </c>
      <c r="M38" s="169">
        <v>36</v>
      </c>
      <c r="N38" s="168">
        <v>83</v>
      </c>
      <c r="O38" s="169" t="s">
        <v>218</v>
      </c>
      <c r="P38" s="170" t="s">
        <v>218</v>
      </c>
      <c r="R38" s="230">
        <v>99</v>
      </c>
      <c r="S38" s="231"/>
      <c r="U38" s="169" t="s">
        <v>218</v>
      </c>
      <c r="V38" s="170" t="s">
        <v>218</v>
      </c>
      <c r="W38" s="169">
        <v>36</v>
      </c>
      <c r="X38" s="170">
        <v>83</v>
      </c>
    </row>
    <row r="39" spans="1:24" x14ac:dyDescent="0.25">
      <c r="A39" s="190">
        <v>37</v>
      </c>
      <c r="B39" s="207" t="s">
        <v>41</v>
      </c>
      <c r="C39" s="190"/>
      <c r="D39" s="190" t="s">
        <v>120</v>
      </c>
      <c r="E39" s="190">
        <v>182</v>
      </c>
      <c r="F39" s="190">
        <v>1</v>
      </c>
      <c r="G39" s="170">
        <v>183</v>
      </c>
      <c r="I39" s="169" t="s">
        <v>218</v>
      </c>
      <c r="J39" s="168" t="s">
        <v>218</v>
      </c>
      <c r="K39" s="169" t="s">
        <v>218</v>
      </c>
      <c r="L39" s="170" t="s">
        <v>218</v>
      </c>
      <c r="M39" s="169" t="s">
        <v>218</v>
      </c>
      <c r="N39" s="168" t="s">
        <v>218</v>
      </c>
      <c r="O39" s="169">
        <v>37</v>
      </c>
      <c r="P39" s="170">
        <v>182</v>
      </c>
      <c r="R39" s="230">
        <v>94</v>
      </c>
      <c r="S39" s="231"/>
      <c r="U39" s="169">
        <v>37</v>
      </c>
      <c r="V39" s="170">
        <v>182</v>
      </c>
      <c r="W39" s="169" t="s">
        <v>218</v>
      </c>
      <c r="X39" s="170" t="s">
        <v>218</v>
      </c>
    </row>
    <row r="40" spans="1:24" x14ac:dyDescent="0.25">
      <c r="A40" s="190">
        <v>38</v>
      </c>
      <c r="B40" s="207" t="s">
        <v>42</v>
      </c>
      <c r="C40" s="190" t="s">
        <v>195</v>
      </c>
      <c r="D40" s="190" t="s">
        <v>119</v>
      </c>
      <c r="E40" s="190">
        <v>88</v>
      </c>
      <c r="F40" s="190">
        <v>1</v>
      </c>
      <c r="G40" s="170">
        <v>89</v>
      </c>
      <c r="I40" s="169">
        <v>38</v>
      </c>
      <c r="J40" s="168">
        <v>88</v>
      </c>
      <c r="K40" s="169" t="s">
        <v>218</v>
      </c>
      <c r="L40" s="170" t="s">
        <v>218</v>
      </c>
      <c r="M40" s="169" t="s">
        <v>218</v>
      </c>
      <c r="N40" s="168" t="s">
        <v>218</v>
      </c>
      <c r="O40" s="169" t="s">
        <v>218</v>
      </c>
      <c r="P40" s="170" t="s">
        <v>218</v>
      </c>
      <c r="R40" s="230">
        <v>13</v>
      </c>
      <c r="S40" s="231"/>
      <c r="U40" s="169">
        <v>38</v>
      </c>
      <c r="V40" s="170">
        <v>88</v>
      </c>
      <c r="W40" s="169" t="s">
        <v>218</v>
      </c>
      <c r="X40" s="170" t="s">
        <v>218</v>
      </c>
    </row>
    <row r="41" spans="1:24" x14ac:dyDescent="0.25">
      <c r="A41" s="190">
        <v>39</v>
      </c>
      <c r="B41" s="207" t="s">
        <v>43</v>
      </c>
      <c r="C41" s="190"/>
      <c r="D41" s="190" t="s">
        <v>119</v>
      </c>
      <c r="E41" s="190">
        <v>75</v>
      </c>
      <c r="F41" s="190">
        <v>1</v>
      </c>
      <c r="G41" s="170">
        <v>76</v>
      </c>
      <c r="I41" s="169" t="s">
        <v>218</v>
      </c>
      <c r="J41" s="168" t="s">
        <v>218</v>
      </c>
      <c r="K41" s="169">
        <v>39</v>
      </c>
      <c r="L41" s="170">
        <v>75</v>
      </c>
      <c r="M41" s="169" t="s">
        <v>218</v>
      </c>
      <c r="N41" s="168" t="s">
        <v>218</v>
      </c>
      <c r="O41" s="169" t="s">
        <v>218</v>
      </c>
      <c r="P41" s="170" t="s">
        <v>218</v>
      </c>
      <c r="R41" s="230">
        <v>10</v>
      </c>
      <c r="S41" s="231"/>
      <c r="U41" s="169" t="s">
        <v>218</v>
      </c>
      <c r="V41" s="170" t="s">
        <v>218</v>
      </c>
      <c r="W41" s="169">
        <v>39</v>
      </c>
      <c r="X41" s="170">
        <v>75</v>
      </c>
    </row>
    <row r="42" spans="1:24" x14ac:dyDescent="0.25">
      <c r="A42" s="192">
        <v>40</v>
      </c>
      <c r="B42" s="209" t="s">
        <v>44</v>
      </c>
      <c r="C42" s="192" t="s">
        <v>196</v>
      </c>
      <c r="D42" s="192" t="s">
        <v>119</v>
      </c>
      <c r="E42" s="192">
        <v>85</v>
      </c>
      <c r="F42" s="192">
        <v>1</v>
      </c>
      <c r="G42" s="176">
        <v>86</v>
      </c>
      <c r="I42" s="169" t="s">
        <v>218</v>
      </c>
      <c r="J42" s="168" t="s">
        <v>218</v>
      </c>
      <c r="K42" s="169" t="s">
        <v>218</v>
      </c>
      <c r="L42" s="170" t="s">
        <v>218</v>
      </c>
      <c r="M42" s="175">
        <v>40</v>
      </c>
      <c r="N42" s="174">
        <v>85</v>
      </c>
      <c r="O42" s="169" t="s">
        <v>218</v>
      </c>
      <c r="P42" s="170" t="s">
        <v>218</v>
      </c>
      <c r="R42" s="230">
        <v>31</v>
      </c>
      <c r="S42" s="231"/>
      <c r="U42" s="169" t="s">
        <v>218</v>
      </c>
      <c r="V42" s="170" t="s">
        <v>218</v>
      </c>
      <c r="W42" s="175">
        <v>40</v>
      </c>
      <c r="X42" s="174">
        <v>85</v>
      </c>
    </row>
    <row r="43" spans="1:24" x14ac:dyDescent="0.25">
      <c r="A43" s="192">
        <v>41</v>
      </c>
      <c r="B43" s="209" t="s">
        <v>45</v>
      </c>
      <c r="C43" s="192" t="s">
        <v>196</v>
      </c>
      <c r="D43" s="192" t="s">
        <v>119</v>
      </c>
      <c r="E43" s="192">
        <v>54</v>
      </c>
      <c r="F43" s="192">
        <v>1</v>
      </c>
      <c r="G43" s="176">
        <v>55</v>
      </c>
      <c r="I43" s="169" t="s">
        <v>218</v>
      </c>
      <c r="J43" s="168" t="s">
        <v>218</v>
      </c>
      <c r="K43" s="169" t="s">
        <v>218</v>
      </c>
      <c r="L43" s="170" t="s">
        <v>218</v>
      </c>
      <c r="M43" s="169" t="s">
        <v>218</v>
      </c>
      <c r="N43" s="168" t="s">
        <v>218</v>
      </c>
      <c r="O43" s="175">
        <v>41</v>
      </c>
      <c r="P43" s="176">
        <v>54</v>
      </c>
      <c r="R43" s="230">
        <v>1</v>
      </c>
      <c r="S43" s="231"/>
      <c r="U43" s="175">
        <v>41</v>
      </c>
      <c r="V43" s="176">
        <v>54</v>
      </c>
      <c r="W43" s="169" t="s">
        <v>218</v>
      </c>
      <c r="X43" s="170" t="s">
        <v>218</v>
      </c>
    </row>
    <row r="44" spans="1:24" x14ac:dyDescent="0.25">
      <c r="A44" s="192">
        <v>42</v>
      </c>
      <c r="B44" s="209" t="s">
        <v>46</v>
      </c>
      <c r="C44" s="192" t="s">
        <v>197</v>
      </c>
      <c r="D44" s="192" t="s">
        <v>119</v>
      </c>
      <c r="E44" s="192">
        <v>53</v>
      </c>
      <c r="F44" s="192">
        <v>1</v>
      </c>
      <c r="G44" s="176">
        <v>54</v>
      </c>
      <c r="I44" s="169" t="s">
        <v>218</v>
      </c>
      <c r="J44" s="168" t="s">
        <v>218</v>
      </c>
      <c r="K44" s="169" t="s">
        <v>218</v>
      </c>
      <c r="L44" s="170" t="s">
        <v>218</v>
      </c>
      <c r="M44" s="175">
        <v>42</v>
      </c>
      <c r="N44" s="174">
        <v>53</v>
      </c>
      <c r="O44" s="169" t="s">
        <v>218</v>
      </c>
      <c r="P44" s="170" t="s">
        <v>218</v>
      </c>
      <c r="R44" s="230">
        <v>36</v>
      </c>
      <c r="S44" s="231"/>
      <c r="U44" s="169" t="s">
        <v>218</v>
      </c>
      <c r="V44" s="170" t="s">
        <v>218</v>
      </c>
      <c r="W44" s="175">
        <v>42</v>
      </c>
      <c r="X44" s="174">
        <v>53</v>
      </c>
    </row>
    <row r="45" spans="1:24" x14ac:dyDescent="0.25">
      <c r="A45" s="193">
        <v>43</v>
      </c>
      <c r="B45" s="210" t="s">
        <v>47</v>
      </c>
      <c r="C45" s="193" t="s">
        <v>196</v>
      </c>
      <c r="D45" s="193" t="s">
        <v>119</v>
      </c>
      <c r="E45" s="193">
        <v>89</v>
      </c>
      <c r="F45" s="193">
        <v>1</v>
      </c>
      <c r="G45" s="178">
        <v>90</v>
      </c>
      <c r="I45" s="169" t="s">
        <v>218</v>
      </c>
      <c r="J45" s="168" t="s">
        <v>218</v>
      </c>
      <c r="K45" s="177">
        <v>43</v>
      </c>
      <c r="L45" s="178">
        <v>89</v>
      </c>
      <c r="M45" s="169" t="s">
        <v>218</v>
      </c>
      <c r="N45" s="168" t="s">
        <v>218</v>
      </c>
      <c r="O45" s="169" t="s">
        <v>218</v>
      </c>
      <c r="P45" s="170" t="s">
        <v>218</v>
      </c>
      <c r="R45" s="230">
        <v>30</v>
      </c>
      <c r="S45" s="231"/>
      <c r="U45" s="169" t="s">
        <v>218</v>
      </c>
      <c r="V45" s="170" t="s">
        <v>218</v>
      </c>
      <c r="W45" s="177">
        <v>43</v>
      </c>
      <c r="X45" s="178">
        <v>89</v>
      </c>
    </row>
    <row r="46" spans="1:24" x14ac:dyDescent="0.25">
      <c r="A46" s="192">
        <v>44</v>
      </c>
      <c r="B46" s="209" t="s">
        <v>48</v>
      </c>
      <c r="C46" s="192" t="s">
        <v>196</v>
      </c>
      <c r="D46" s="192" t="s">
        <v>119</v>
      </c>
      <c r="E46" s="192">
        <v>59</v>
      </c>
      <c r="F46" s="192">
        <v>1</v>
      </c>
      <c r="G46" s="176">
        <v>60</v>
      </c>
      <c r="I46" s="169" t="s">
        <v>218</v>
      </c>
      <c r="J46" s="168" t="s">
        <v>218</v>
      </c>
      <c r="K46" s="169" t="s">
        <v>218</v>
      </c>
      <c r="L46" s="170" t="s">
        <v>218</v>
      </c>
      <c r="M46" s="175">
        <v>44</v>
      </c>
      <c r="N46" s="174">
        <v>59</v>
      </c>
      <c r="O46" s="169" t="s">
        <v>218</v>
      </c>
      <c r="P46" s="170" t="s">
        <v>218</v>
      </c>
      <c r="R46" s="230">
        <v>22</v>
      </c>
      <c r="S46" s="231"/>
      <c r="U46" s="169" t="s">
        <v>218</v>
      </c>
      <c r="V46" s="170" t="s">
        <v>218</v>
      </c>
      <c r="W46" s="175">
        <v>44</v>
      </c>
      <c r="X46" s="174">
        <v>59</v>
      </c>
    </row>
    <row r="47" spans="1:24" x14ac:dyDescent="0.25">
      <c r="A47" s="193">
        <v>45</v>
      </c>
      <c r="B47" s="210" t="s">
        <v>49</v>
      </c>
      <c r="C47" s="193" t="s">
        <v>196</v>
      </c>
      <c r="D47" s="193" t="s">
        <v>119</v>
      </c>
      <c r="E47" s="193">
        <v>37</v>
      </c>
      <c r="F47" s="193">
        <v>1</v>
      </c>
      <c r="G47" s="178">
        <v>38</v>
      </c>
      <c r="I47" s="169" t="s">
        <v>218</v>
      </c>
      <c r="J47" s="168" t="s">
        <v>218</v>
      </c>
      <c r="K47" s="177">
        <v>45</v>
      </c>
      <c r="L47" s="178">
        <v>37</v>
      </c>
      <c r="M47" s="169" t="s">
        <v>218</v>
      </c>
      <c r="N47" s="168" t="s">
        <v>218</v>
      </c>
      <c r="O47" s="169" t="s">
        <v>218</v>
      </c>
      <c r="P47" s="170" t="s">
        <v>218</v>
      </c>
      <c r="R47" s="230">
        <v>2</v>
      </c>
      <c r="S47" s="231"/>
      <c r="U47" s="169" t="s">
        <v>218</v>
      </c>
      <c r="V47" s="170" t="s">
        <v>218</v>
      </c>
      <c r="W47" s="177">
        <v>45</v>
      </c>
      <c r="X47" s="178">
        <v>37</v>
      </c>
    </row>
    <row r="48" spans="1:24" x14ac:dyDescent="0.25">
      <c r="A48" s="192">
        <v>46</v>
      </c>
      <c r="B48" s="209" t="s">
        <v>50</v>
      </c>
      <c r="C48" s="192" t="s">
        <v>196</v>
      </c>
      <c r="D48" s="192" t="s">
        <v>119</v>
      </c>
      <c r="E48" s="192">
        <v>35</v>
      </c>
      <c r="F48" s="192">
        <v>1</v>
      </c>
      <c r="G48" s="176">
        <v>36</v>
      </c>
      <c r="I48" s="169" t="s">
        <v>218</v>
      </c>
      <c r="J48" s="168" t="s">
        <v>218</v>
      </c>
      <c r="K48" s="169" t="s">
        <v>218</v>
      </c>
      <c r="L48" s="170" t="s">
        <v>218</v>
      </c>
      <c r="M48" s="175">
        <v>46</v>
      </c>
      <c r="N48" s="174">
        <v>35</v>
      </c>
      <c r="O48" s="169" t="s">
        <v>218</v>
      </c>
      <c r="P48" s="170" t="s">
        <v>218</v>
      </c>
      <c r="R48" s="230">
        <v>3</v>
      </c>
      <c r="S48" s="231"/>
      <c r="U48" s="169" t="s">
        <v>218</v>
      </c>
      <c r="V48" s="170" t="s">
        <v>218</v>
      </c>
      <c r="W48" s="175">
        <v>46</v>
      </c>
      <c r="X48" s="174">
        <v>35</v>
      </c>
    </row>
    <row r="49" spans="1:24" x14ac:dyDescent="0.25">
      <c r="A49" s="190">
        <v>47</v>
      </c>
      <c r="B49" s="207" t="s">
        <v>51</v>
      </c>
      <c r="C49" s="190"/>
      <c r="D49" s="190" t="s">
        <v>120</v>
      </c>
      <c r="E49" s="190">
        <v>38</v>
      </c>
      <c r="F49" s="190">
        <v>1</v>
      </c>
      <c r="G49" s="170">
        <v>39</v>
      </c>
      <c r="I49" s="169" t="s">
        <v>218</v>
      </c>
      <c r="J49" s="168" t="s">
        <v>218</v>
      </c>
      <c r="K49" s="169" t="s">
        <v>218</v>
      </c>
      <c r="L49" s="170" t="s">
        <v>218</v>
      </c>
      <c r="M49" s="169" t="s">
        <v>218</v>
      </c>
      <c r="N49" s="168" t="s">
        <v>218</v>
      </c>
      <c r="O49" s="169">
        <v>47</v>
      </c>
      <c r="P49" s="170">
        <v>38</v>
      </c>
      <c r="R49" s="230">
        <v>9</v>
      </c>
      <c r="S49" s="231"/>
      <c r="U49" s="169">
        <v>47</v>
      </c>
      <c r="V49" s="170">
        <v>38</v>
      </c>
      <c r="W49" s="169" t="s">
        <v>218</v>
      </c>
      <c r="X49" s="170" t="s">
        <v>218</v>
      </c>
    </row>
    <row r="50" spans="1:24" x14ac:dyDescent="0.25">
      <c r="A50" s="190">
        <v>48</v>
      </c>
      <c r="B50" s="207" t="s">
        <v>52</v>
      </c>
      <c r="C50" s="190"/>
      <c r="D50" s="190" t="s">
        <v>120</v>
      </c>
      <c r="E50" s="190">
        <v>29</v>
      </c>
      <c r="F50" s="190">
        <v>1</v>
      </c>
      <c r="G50" s="170">
        <v>30</v>
      </c>
      <c r="I50" s="169" t="s">
        <v>218</v>
      </c>
      <c r="J50" s="168" t="s">
        <v>218</v>
      </c>
      <c r="K50" s="169" t="s">
        <v>218</v>
      </c>
      <c r="L50" s="170" t="s">
        <v>218</v>
      </c>
      <c r="M50" s="169">
        <v>48</v>
      </c>
      <c r="N50" s="168">
        <v>29</v>
      </c>
      <c r="O50" s="169" t="s">
        <v>218</v>
      </c>
      <c r="P50" s="170" t="s">
        <v>218</v>
      </c>
      <c r="R50" s="230">
        <v>11</v>
      </c>
      <c r="S50" s="231"/>
      <c r="U50" s="169" t="s">
        <v>218</v>
      </c>
      <c r="V50" s="170" t="s">
        <v>218</v>
      </c>
      <c r="W50" s="169">
        <v>48</v>
      </c>
      <c r="X50" s="170">
        <v>29</v>
      </c>
    </row>
    <row r="51" spans="1:24" x14ac:dyDescent="0.25">
      <c r="A51" s="190">
        <v>49</v>
      </c>
      <c r="B51" s="207" t="s">
        <v>53</v>
      </c>
      <c r="C51" s="190"/>
      <c r="D51" s="190" t="s">
        <v>120</v>
      </c>
      <c r="E51" s="190">
        <v>18</v>
      </c>
      <c r="F51" s="190">
        <v>1</v>
      </c>
      <c r="G51" s="170">
        <v>19</v>
      </c>
      <c r="I51" s="169" t="s">
        <v>218</v>
      </c>
      <c r="J51" s="168" t="s">
        <v>218</v>
      </c>
      <c r="K51" s="169" t="s">
        <v>218</v>
      </c>
      <c r="L51" s="170" t="s">
        <v>218</v>
      </c>
      <c r="M51" s="169" t="s">
        <v>218</v>
      </c>
      <c r="N51" s="168" t="s">
        <v>218</v>
      </c>
      <c r="O51" s="169">
        <v>49</v>
      </c>
      <c r="P51" s="170">
        <v>18</v>
      </c>
      <c r="R51" s="230">
        <v>27</v>
      </c>
      <c r="S51" s="231"/>
      <c r="U51" s="169">
        <v>49</v>
      </c>
      <c r="V51" s="170">
        <v>18</v>
      </c>
      <c r="W51" s="169" t="s">
        <v>218</v>
      </c>
      <c r="X51" s="170" t="s">
        <v>218</v>
      </c>
    </row>
    <row r="52" spans="1:24" x14ac:dyDescent="0.25">
      <c r="A52" s="190">
        <v>50</v>
      </c>
      <c r="B52" s="207" t="s">
        <v>54</v>
      </c>
      <c r="C52" s="190" t="s">
        <v>198</v>
      </c>
      <c r="D52" s="190" t="s">
        <v>119</v>
      </c>
      <c r="E52" s="190">
        <v>45</v>
      </c>
      <c r="F52" s="190">
        <v>1</v>
      </c>
      <c r="G52" s="170">
        <v>46</v>
      </c>
      <c r="I52" s="169" t="s">
        <v>218</v>
      </c>
      <c r="J52" s="168" t="s">
        <v>218</v>
      </c>
      <c r="K52" s="169" t="s">
        <v>218</v>
      </c>
      <c r="L52" s="170" t="s">
        <v>218</v>
      </c>
      <c r="M52" s="169">
        <v>50</v>
      </c>
      <c r="N52" s="168">
        <v>45</v>
      </c>
      <c r="O52" s="169" t="s">
        <v>218</v>
      </c>
      <c r="P52" s="170" t="s">
        <v>218</v>
      </c>
      <c r="R52" s="230">
        <v>15</v>
      </c>
      <c r="S52" s="231"/>
      <c r="U52" s="169" t="s">
        <v>218</v>
      </c>
      <c r="V52" s="170" t="s">
        <v>218</v>
      </c>
      <c r="W52" s="169">
        <v>50</v>
      </c>
      <c r="X52" s="170">
        <v>45</v>
      </c>
    </row>
    <row r="53" spans="1:24" x14ac:dyDescent="0.25">
      <c r="A53" s="190">
        <v>51</v>
      </c>
      <c r="B53" s="207" t="s">
        <v>55</v>
      </c>
      <c r="C53" s="190"/>
      <c r="D53" s="190" t="s">
        <v>119</v>
      </c>
      <c r="E53" s="190">
        <v>60</v>
      </c>
      <c r="F53" s="190">
        <v>1</v>
      </c>
      <c r="G53" s="170">
        <v>61</v>
      </c>
      <c r="I53" s="169" t="s">
        <v>218</v>
      </c>
      <c r="J53" s="168" t="s">
        <v>218</v>
      </c>
      <c r="K53" s="169" t="s">
        <v>218</v>
      </c>
      <c r="L53" s="170" t="s">
        <v>218</v>
      </c>
      <c r="M53" s="169" t="s">
        <v>218</v>
      </c>
      <c r="N53" s="168" t="s">
        <v>218</v>
      </c>
      <c r="O53" s="169">
        <v>51</v>
      </c>
      <c r="P53" s="170">
        <v>60</v>
      </c>
      <c r="R53" s="230">
        <v>11</v>
      </c>
      <c r="S53" s="231"/>
      <c r="U53" s="169">
        <v>51</v>
      </c>
      <c r="V53" s="170">
        <v>60</v>
      </c>
      <c r="W53" s="169" t="s">
        <v>218</v>
      </c>
      <c r="X53" s="170" t="s">
        <v>218</v>
      </c>
    </row>
    <row r="54" spans="1:24" x14ac:dyDescent="0.25">
      <c r="A54" s="190">
        <v>52</v>
      </c>
      <c r="B54" s="207" t="s">
        <v>56</v>
      </c>
      <c r="C54" s="190"/>
      <c r="D54" s="190" t="s">
        <v>119</v>
      </c>
      <c r="E54" s="190">
        <v>49</v>
      </c>
      <c r="F54" s="190">
        <v>1</v>
      </c>
      <c r="G54" s="170">
        <v>50</v>
      </c>
      <c r="I54" s="169" t="s">
        <v>218</v>
      </c>
      <c r="J54" s="168" t="s">
        <v>218</v>
      </c>
      <c r="K54" s="169" t="s">
        <v>218</v>
      </c>
      <c r="L54" s="170" t="s">
        <v>218</v>
      </c>
      <c r="M54" s="169">
        <v>52</v>
      </c>
      <c r="N54" s="168">
        <v>49</v>
      </c>
      <c r="O54" s="169" t="s">
        <v>218</v>
      </c>
      <c r="P54" s="170" t="s">
        <v>218</v>
      </c>
      <c r="R54" s="230">
        <v>13</v>
      </c>
      <c r="S54" s="231"/>
      <c r="U54" s="169" t="s">
        <v>218</v>
      </c>
      <c r="V54" s="170" t="s">
        <v>218</v>
      </c>
      <c r="W54" s="169">
        <v>52</v>
      </c>
      <c r="X54" s="170">
        <v>49</v>
      </c>
    </row>
    <row r="55" spans="1:24" x14ac:dyDescent="0.25">
      <c r="A55" s="190">
        <v>53</v>
      </c>
      <c r="B55" s="207" t="s">
        <v>57</v>
      </c>
      <c r="C55" s="190"/>
      <c r="D55" s="190" t="s">
        <v>119</v>
      </c>
      <c r="E55" s="190">
        <v>62</v>
      </c>
      <c r="F55" s="190">
        <v>1</v>
      </c>
      <c r="G55" s="170">
        <v>63</v>
      </c>
      <c r="I55" s="169" t="s">
        <v>218</v>
      </c>
      <c r="J55" s="168" t="s">
        <v>218</v>
      </c>
      <c r="K55" s="169" t="s">
        <v>218</v>
      </c>
      <c r="L55" s="170" t="s">
        <v>218</v>
      </c>
      <c r="M55" s="169" t="s">
        <v>218</v>
      </c>
      <c r="N55" s="168" t="s">
        <v>218</v>
      </c>
      <c r="O55" s="169">
        <v>53</v>
      </c>
      <c r="P55" s="170">
        <v>62</v>
      </c>
      <c r="R55" s="230">
        <v>7</v>
      </c>
      <c r="S55" s="231"/>
      <c r="U55" s="169">
        <v>53</v>
      </c>
      <c r="V55" s="170">
        <v>62</v>
      </c>
      <c r="W55" s="169" t="s">
        <v>218</v>
      </c>
      <c r="X55" s="170" t="s">
        <v>218</v>
      </c>
    </row>
    <row r="56" spans="1:24" x14ac:dyDescent="0.25">
      <c r="A56" s="190">
        <v>54</v>
      </c>
      <c r="B56" s="207" t="s">
        <v>58</v>
      </c>
      <c r="C56" s="190"/>
      <c r="D56" s="190" t="s">
        <v>119</v>
      </c>
      <c r="E56" s="190">
        <v>55</v>
      </c>
      <c r="F56" s="190">
        <v>1</v>
      </c>
      <c r="G56" s="170">
        <v>56</v>
      </c>
      <c r="I56" s="169" t="s">
        <v>218</v>
      </c>
      <c r="J56" s="168" t="s">
        <v>218</v>
      </c>
      <c r="K56" s="169" t="s">
        <v>218</v>
      </c>
      <c r="L56" s="170" t="s">
        <v>218</v>
      </c>
      <c r="M56" s="169">
        <v>54</v>
      </c>
      <c r="N56" s="168">
        <v>55</v>
      </c>
      <c r="O56" s="169" t="s">
        <v>218</v>
      </c>
      <c r="P56" s="170" t="s">
        <v>218</v>
      </c>
      <c r="R56" s="230">
        <v>23</v>
      </c>
      <c r="S56" s="231"/>
      <c r="U56" s="169" t="s">
        <v>218</v>
      </c>
      <c r="V56" s="170" t="s">
        <v>218</v>
      </c>
      <c r="W56" s="169">
        <v>54</v>
      </c>
      <c r="X56" s="170">
        <v>55</v>
      </c>
    </row>
    <row r="57" spans="1:24" x14ac:dyDescent="0.25">
      <c r="A57" s="190">
        <v>55</v>
      </c>
      <c r="B57" s="207" t="s">
        <v>59</v>
      </c>
      <c r="C57" s="190"/>
      <c r="D57" s="190" t="s">
        <v>119</v>
      </c>
      <c r="E57" s="190">
        <v>78</v>
      </c>
      <c r="F57" s="190">
        <v>1</v>
      </c>
      <c r="G57" s="170">
        <v>79</v>
      </c>
      <c r="I57" s="169" t="s">
        <v>218</v>
      </c>
      <c r="J57" s="168" t="s">
        <v>218</v>
      </c>
      <c r="K57" s="169" t="s">
        <v>218</v>
      </c>
      <c r="L57" s="170" t="s">
        <v>218</v>
      </c>
      <c r="M57" s="169" t="s">
        <v>218</v>
      </c>
      <c r="N57" s="168" t="s">
        <v>218</v>
      </c>
      <c r="O57" s="169">
        <v>55</v>
      </c>
      <c r="P57" s="170">
        <v>78</v>
      </c>
      <c r="R57" s="230">
        <v>18</v>
      </c>
      <c r="S57" s="231"/>
      <c r="U57" s="169">
        <v>55</v>
      </c>
      <c r="V57" s="170">
        <v>78</v>
      </c>
      <c r="W57" s="169" t="s">
        <v>218</v>
      </c>
      <c r="X57" s="170" t="s">
        <v>218</v>
      </c>
    </row>
    <row r="58" spans="1:24" x14ac:dyDescent="0.25">
      <c r="A58" s="190">
        <v>56</v>
      </c>
      <c r="B58" s="207" t="s">
        <v>60</v>
      </c>
      <c r="C58" s="190"/>
      <c r="D58" s="190" t="s">
        <v>119</v>
      </c>
      <c r="E58" s="190">
        <v>96</v>
      </c>
      <c r="F58" s="190">
        <v>1</v>
      </c>
      <c r="G58" s="170">
        <v>97</v>
      </c>
      <c r="I58" s="169">
        <v>56</v>
      </c>
      <c r="J58" s="168">
        <v>96</v>
      </c>
      <c r="K58" s="169" t="s">
        <v>218</v>
      </c>
      <c r="L58" s="170" t="s">
        <v>218</v>
      </c>
      <c r="M58" s="169" t="s">
        <v>218</v>
      </c>
      <c r="N58" s="168" t="s">
        <v>218</v>
      </c>
      <c r="O58" s="169" t="s">
        <v>218</v>
      </c>
      <c r="P58" s="170" t="s">
        <v>218</v>
      </c>
      <c r="R58" s="230">
        <v>67</v>
      </c>
      <c r="S58" s="231"/>
      <c r="U58" s="169">
        <v>56</v>
      </c>
      <c r="V58" s="170">
        <v>96</v>
      </c>
      <c r="W58" s="169" t="s">
        <v>218</v>
      </c>
      <c r="X58" s="170" t="s">
        <v>218</v>
      </c>
    </row>
    <row r="59" spans="1:24" x14ac:dyDescent="0.25">
      <c r="A59" s="194">
        <v>57</v>
      </c>
      <c r="B59" s="211" t="s">
        <v>61</v>
      </c>
      <c r="C59" s="194"/>
      <c r="D59" s="194" t="s">
        <v>120</v>
      </c>
      <c r="E59" s="194">
        <v>29</v>
      </c>
      <c r="F59" s="194">
        <v>1</v>
      </c>
      <c r="G59" s="195">
        <v>30</v>
      </c>
      <c r="I59" s="169" t="s">
        <v>218</v>
      </c>
      <c r="J59" s="168" t="s">
        <v>218</v>
      </c>
      <c r="K59" s="169">
        <v>57</v>
      </c>
      <c r="L59" s="170">
        <v>29</v>
      </c>
      <c r="M59" s="169" t="s">
        <v>218</v>
      </c>
      <c r="N59" s="168" t="s">
        <v>218</v>
      </c>
      <c r="O59" s="169" t="s">
        <v>218</v>
      </c>
      <c r="P59" s="170" t="s">
        <v>218</v>
      </c>
      <c r="R59" s="230">
        <v>7</v>
      </c>
      <c r="S59" s="231"/>
      <c r="U59" s="169" t="s">
        <v>218</v>
      </c>
      <c r="V59" s="170" t="s">
        <v>218</v>
      </c>
      <c r="W59" s="169">
        <v>57</v>
      </c>
      <c r="X59" s="170">
        <v>29</v>
      </c>
    </row>
    <row r="60" spans="1:24" x14ac:dyDescent="0.25">
      <c r="A60" s="190">
        <v>58</v>
      </c>
      <c r="B60" s="207" t="s">
        <v>62</v>
      </c>
      <c r="C60" s="190"/>
      <c r="D60" s="190" t="s">
        <v>120</v>
      </c>
      <c r="E60" s="190">
        <v>22</v>
      </c>
      <c r="F60" s="190">
        <v>1</v>
      </c>
      <c r="G60" s="170">
        <v>23</v>
      </c>
      <c r="I60" s="169">
        <v>58</v>
      </c>
      <c r="J60" s="168">
        <v>22</v>
      </c>
      <c r="K60" s="169" t="s">
        <v>218</v>
      </c>
      <c r="L60" s="170" t="s">
        <v>218</v>
      </c>
      <c r="M60" s="169" t="s">
        <v>218</v>
      </c>
      <c r="N60" s="168" t="s">
        <v>218</v>
      </c>
      <c r="O60" s="169" t="s">
        <v>218</v>
      </c>
      <c r="P60" s="170" t="s">
        <v>218</v>
      </c>
      <c r="R60" s="230">
        <v>2</v>
      </c>
      <c r="S60" s="231"/>
      <c r="U60" s="169">
        <v>58</v>
      </c>
      <c r="V60" s="170">
        <v>22</v>
      </c>
      <c r="W60" s="169" t="s">
        <v>218</v>
      </c>
      <c r="X60" s="170" t="s">
        <v>218</v>
      </c>
    </row>
    <row r="61" spans="1:24" x14ac:dyDescent="0.25">
      <c r="A61" s="190">
        <v>59</v>
      </c>
      <c r="B61" s="207" t="s">
        <v>63</v>
      </c>
      <c r="C61" s="190"/>
      <c r="D61" s="190" t="s">
        <v>120</v>
      </c>
      <c r="E61" s="190">
        <v>24</v>
      </c>
      <c r="F61" s="190">
        <v>1</v>
      </c>
      <c r="G61" s="170">
        <v>25</v>
      </c>
      <c r="I61" s="169" t="s">
        <v>218</v>
      </c>
      <c r="J61" s="168" t="s">
        <v>218</v>
      </c>
      <c r="K61" s="169" t="s">
        <v>218</v>
      </c>
      <c r="L61" s="170" t="s">
        <v>218</v>
      </c>
      <c r="M61" s="169" t="s">
        <v>218</v>
      </c>
      <c r="N61" s="168" t="s">
        <v>218</v>
      </c>
      <c r="O61" s="169">
        <v>59</v>
      </c>
      <c r="P61" s="170">
        <v>24</v>
      </c>
      <c r="R61" s="230">
        <v>11</v>
      </c>
      <c r="S61" s="231"/>
      <c r="U61" s="169">
        <v>59</v>
      </c>
      <c r="V61" s="170">
        <v>24</v>
      </c>
      <c r="W61" s="169" t="s">
        <v>218</v>
      </c>
      <c r="X61" s="170" t="s">
        <v>218</v>
      </c>
    </row>
    <row r="62" spans="1:24" x14ac:dyDescent="0.25">
      <c r="A62" s="190">
        <v>60</v>
      </c>
      <c r="B62" s="207" t="s">
        <v>64</v>
      </c>
      <c r="C62" s="190"/>
      <c r="D62" s="190" t="s">
        <v>120</v>
      </c>
      <c r="E62" s="190">
        <v>13</v>
      </c>
      <c r="F62" s="190">
        <v>1</v>
      </c>
      <c r="G62" s="170">
        <v>14</v>
      </c>
      <c r="I62" s="169" t="s">
        <v>218</v>
      </c>
      <c r="J62" s="168" t="s">
        <v>218</v>
      </c>
      <c r="K62" s="169" t="s">
        <v>218</v>
      </c>
      <c r="L62" s="170" t="s">
        <v>218</v>
      </c>
      <c r="M62" s="169">
        <v>60</v>
      </c>
      <c r="N62" s="168">
        <v>13</v>
      </c>
      <c r="O62" s="169" t="s">
        <v>218</v>
      </c>
      <c r="P62" s="170" t="s">
        <v>218</v>
      </c>
      <c r="R62" s="230">
        <v>1</v>
      </c>
      <c r="S62" s="231"/>
      <c r="U62" s="169" t="s">
        <v>218</v>
      </c>
      <c r="V62" s="170" t="s">
        <v>218</v>
      </c>
      <c r="W62" s="169">
        <v>60</v>
      </c>
      <c r="X62" s="170">
        <v>13</v>
      </c>
    </row>
    <row r="63" spans="1:24" x14ac:dyDescent="0.25">
      <c r="A63" s="190">
        <v>61</v>
      </c>
      <c r="B63" s="207" t="s">
        <v>65</v>
      </c>
      <c r="C63" s="190"/>
      <c r="D63" s="190" t="s">
        <v>120</v>
      </c>
      <c r="E63" s="190">
        <v>14</v>
      </c>
      <c r="F63" s="190">
        <v>1</v>
      </c>
      <c r="G63" s="170">
        <v>15</v>
      </c>
      <c r="I63" s="169" t="s">
        <v>218</v>
      </c>
      <c r="J63" s="168" t="s">
        <v>218</v>
      </c>
      <c r="K63" s="169" t="s">
        <v>218</v>
      </c>
      <c r="L63" s="170" t="s">
        <v>218</v>
      </c>
      <c r="M63" s="169" t="s">
        <v>218</v>
      </c>
      <c r="N63" s="168" t="s">
        <v>218</v>
      </c>
      <c r="O63" s="169">
        <v>61</v>
      </c>
      <c r="P63" s="170">
        <v>14</v>
      </c>
      <c r="R63" s="230">
        <v>3</v>
      </c>
      <c r="S63" s="231"/>
      <c r="U63" s="169">
        <v>61</v>
      </c>
      <c r="V63" s="170">
        <v>14</v>
      </c>
      <c r="W63" s="169" t="s">
        <v>218</v>
      </c>
      <c r="X63" s="170" t="s">
        <v>218</v>
      </c>
    </row>
    <row r="64" spans="1:24" x14ac:dyDescent="0.25">
      <c r="A64" s="190">
        <v>62</v>
      </c>
      <c r="B64" s="207" t="s">
        <v>66</v>
      </c>
      <c r="C64" s="190"/>
      <c r="D64" s="190" t="s">
        <v>120</v>
      </c>
      <c r="E64" s="190">
        <v>11</v>
      </c>
      <c r="F64" s="190">
        <v>1</v>
      </c>
      <c r="G64" s="170">
        <v>12</v>
      </c>
      <c r="I64" s="169" t="s">
        <v>218</v>
      </c>
      <c r="J64" s="168" t="s">
        <v>218</v>
      </c>
      <c r="K64" s="169" t="s">
        <v>218</v>
      </c>
      <c r="L64" s="170" t="s">
        <v>218</v>
      </c>
      <c r="M64" s="169">
        <v>62</v>
      </c>
      <c r="N64" s="168">
        <v>11</v>
      </c>
      <c r="O64" s="169" t="s">
        <v>218</v>
      </c>
      <c r="P64" s="170" t="s">
        <v>218</v>
      </c>
      <c r="R64" s="230">
        <v>0</v>
      </c>
      <c r="S64" s="231"/>
      <c r="U64" s="169" t="s">
        <v>218</v>
      </c>
      <c r="V64" s="170" t="s">
        <v>218</v>
      </c>
      <c r="W64" s="169">
        <v>62</v>
      </c>
      <c r="X64" s="170">
        <v>11</v>
      </c>
    </row>
    <row r="65" spans="1:50" x14ac:dyDescent="0.25">
      <c r="A65" s="190">
        <v>63</v>
      </c>
      <c r="B65" s="207" t="s">
        <v>67</v>
      </c>
      <c r="C65" s="190"/>
      <c r="D65" s="190" t="s">
        <v>120</v>
      </c>
      <c r="E65" s="190">
        <v>11</v>
      </c>
      <c r="F65" s="190">
        <v>1</v>
      </c>
      <c r="G65" s="170">
        <v>12</v>
      </c>
      <c r="I65" s="169" t="s">
        <v>218</v>
      </c>
      <c r="J65" s="168" t="s">
        <v>218</v>
      </c>
      <c r="K65" s="169">
        <v>63</v>
      </c>
      <c r="L65" s="170">
        <v>11</v>
      </c>
      <c r="M65" s="169" t="s">
        <v>218</v>
      </c>
      <c r="N65" s="168" t="s">
        <v>218</v>
      </c>
      <c r="O65" s="169" t="s">
        <v>218</v>
      </c>
      <c r="P65" s="170" t="s">
        <v>218</v>
      </c>
      <c r="R65" s="230">
        <v>7</v>
      </c>
      <c r="S65" s="231"/>
      <c r="U65" s="169" t="s">
        <v>218</v>
      </c>
      <c r="V65" s="170" t="s">
        <v>218</v>
      </c>
      <c r="W65" s="169">
        <v>63</v>
      </c>
      <c r="X65" s="170">
        <v>11</v>
      </c>
    </row>
    <row r="66" spans="1:50" x14ac:dyDescent="0.25">
      <c r="A66" s="190">
        <v>64</v>
      </c>
      <c r="B66" s="207" t="s">
        <v>68</v>
      </c>
      <c r="C66" s="190"/>
      <c r="D66" s="190" t="s">
        <v>120</v>
      </c>
      <c r="E66" s="190">
        <v>18</v>
      </c>
      <c r="F66" s="190">
        <v>1</v>
      </c>
      <c r="G66" s="170">
        <v>19</v>
      </c>
      <c r="I66" s="169">
        <v>64</v>
      </c>
      <c r="J66" s="168">
        <v>18</v>
      </c>
      <c r="K66" s="169" t="s">
        <v>218</v>
      </c>
      <c r="L66" s="170" t="s">
        <v>218</v>
      </c>
      <c r="M66" s="169" t="s">
        <v>218</v>
      </c>
      <c r="N66" s="168" t="s">
        <v>218</v>
      </c>
      <c r="O66" s="169" t="s">
        <v>218</v>
      </c>
      <c r="P66" s="170" t="s">
        <v>218</v>
      </c>
      <c r="R66" s="230">
        <v>6</v>
      </c>
      <c r="S66" s="231"/>
      <c r="U66" s="169">
        <v>64</v>
      </c>
      <c r="V66" s="170">
        <v>18</v>
      </c>
      <c r="W66" s="169" t="s">
        <v>218</v>
      </c>
      <c r="X66" s="170" t="s">
        <v>218</v>
      </c>
    </row>
    <row r="67" spans="1:50" x14ac:dyDescent="0.25">
      <c r="A67" s="190">
        <v>65</v>
      </c>
      <c r="B67" s="207" t="s">
        <v>69</v>
      </c>
      <c r="C67" s="190"/>
      <c r="D67" s="190" t="s">
        <v>120</v>
      </c>
      <c r="E67" s="190">
        <v>12</v>
      </c>
      <c r="F67" s="190">
        <v>1</v>
      </c>
      <c r="G67" s="170">
        <v>13</v>
      </c>
      <c r="I67" s="169" t="s">
        <v>218</v>
      </c>
      <c r="J67" s="168" t="s">
        <v>218</v>
      </c>
      <c r="K67" s="169" t="s">
        <v>218</v>
      </c>
      <c r="L67" s="170" t="s">
        <v>218</v>
      </c>
      <c r="M67" s="169" t="s">
        <v>218</v>
      </c>
      <c r="N67" s="168" t="s">
        <v>218</v>
      </c>
      <c r="O67" s="169">
        <v>65</v>
      </c>
      <c r="P67" s="170">
        <v>12</v>
      </c>
      <c r="R67" s="230">
        <v>0</v>
      </c>
      <c r="S67" s="231"/>
      <c r="U67" s="169">
        <v>65</v>
      </c>
      <c r="V67" s="170">
        <v>12</v>
      </c>
      <c r="W67" s="169" t="s">
        <v>218</v>
      </c>
      <c r="X67" s="170" t="s">
        <v>218</v>
      </c>
    </row>
    <row r="68" spans="1:50" x14ac:dyDescent="0.25">
      <c r="A68" s="190">
        <v>66</v>
      </c>
      <c r="B68" s="207" t="s">
        <v>70</v>
      </c>
      <c r="C68" s="190"/>
      <c r="D68" s="190" t="s">
        <v>120</v>
      </c>
      <c r="E68" s="190">
        <v>12</v>
      </c>
      <c r="F68" s="190">
        <v>1</v>
      </c>
      <c r="G68" s="170">
        <v>13</v>
      </c>
      <c r="I68" s="169">
        <v>66</v>
      </c>
      <c r="J68" s="168">
        <v>12</v>
      </c>
      <c r="K68" s="169" t="s">
        <v>218</v>
      </c>
      <c r="L68" s="170" t="s">
        <v>218</v>
      </c>
      <c r="M68" s="169" t="s">
        <v>218</v>
      </c>
      <c r="N68" s="168" t="s">
        <v>218</v>
      </c>
      <c r="O68" s="169" t="s">
        <v>218</v>
      </c>
      <c r="P68" s="170" t="s">
        <v>218</v>
      </c>
      <c r="R68" s="230">
        <v>18</v>
      </c>
      <c r="S68" s="231"/>
      <c r="U68" s="169">
        <v>66</v>
      </c>
      <c r="V68" s="170">
        <v>12</v>
      </c>
      <c r="W68" s="169" t="s">
        <v>218</v>
      </c>
      <c r="X68" s="170" t="s">
        <v>218</v>
      </c>
    </row>
    <row r="69" spans="1:50" x14ac:dyDescent="0.25">
      <c r="A69" s="190">
        <v>67</v>
      </c>
      <c r="B69" s="207" t="s">
        <v>71</v>
      </c>
      <c r="C69" s="190"/>
      <c r="D69" s="190" t="s">
        <v>119</v>
      </c>
      <c r="E69" s="190">
        <v>30</v>
      </c>
      <c r="F69" s="190">
        <v>1</v>
      </c>
      <c r="G69" s="170">
        <v>31</v>
      </c>
      <c r="I69" s="169" t="s">
        <v>218</v>
      </c>
      <c r="J69" s="168" t="s">
        <v>218</v>
      </c>
      <c r="K69" s="169" t="s">
        <v>218</v>
      </c>
      <c r="L69" s="170" t="s">
        <v>218</v>
      </c>
      <c r="M69" s="169" t="s">
        <v>218</v>
      </c>
      <c r="N69" s="168" t="s">
        <v>218</v>
      </c>
      <c r="O69" s="169">
        <v>67</v>
      </c>
      <c r="P69" s="170">
        <v>30</v>
      </c>
      <c r="R69" s="230">
        <v>22</v>
      </c>
      <c r="S69" s="231"/>
      <c r="U69" s="169">
        <v>67</v>
      </c>
      <c r="V69" s="170">
        <v>30</v>
      </c>
      <c r="W69" s="169" t="s">
        <v>218</v>
      </c>
      <c r="X69" s="170" t="s">
        <v>218</v>
      </c>
    </row>
    <row r="70" spans="1:50" x14ac:dyDescent="0.25">
      <c r="A70" s="190">
        <v>68</v>
      </c>
      <c r="B70" s="207" t="s">
        <v>72</v>
      </c>
      <c r="C70" s="190" t="s">
        <v>199</v>
      </c>
      <c r="D70" s="190" t="s">
        <v>119</v>
      </c>
      <c r="E70" s="190">
        <v>52</v>
      </c>
      <c r="F70" s="190">
        <v>1</v>
      </c>
      <c r="G70" s="170">
        <v>53</v>
      </c>
      <c r="I70" s="169">
        <v>68</v>
      </c>
      <c r="J70" s="168">
        <v>52</v>
      </c>
      <c r="K70" s="169" t="s">
        <v>218</v>
      </c>
      <c r="L70" s="170" t="s">
        <v>218</v>
      </c>
      <c r="M70" s="169" t="s">
        <v>218</v>
      </c>
      <c r="N70" s="168" t="s">
        <v>218</v>
      </c>
      <c r="O70" s="169" t="s">
        <v>218</v>
      </c>
      <c r="P70" s="170" t="s">
        <v>218</v>
      </c>
      <c r="R70" s="230">
        <v>0</v>
      </c>
      <c r="S70" s="231"/>
      <c r="U70" s="169">
        <v>68</v>
      </c>
      <c r="V70" s="170">
        <v>52</v>
      </c>
      <c r="W70" s="169" t="s">
        <v>218</v>
      </c>
      <c r="X70" s="170" t="s">
        <v>218</v>
      </c>
    </row>
    <row r="71" spans="1:50" x14ac:dyDescent="0.25">
      <c r="A71" s="190">
        <v>69</v>
      </c>
      <c r="B71" s="207" t="s">
        <v>73</v>
      </c>
      <c r="C71" s="190"/>
      <c r="D71" s="190" t="s">
        <v>119</v>
      </c>
      <c r="E71" s="190">
        <v>52</v>
      </c>
      <c r="F71" s="190">
        <v>1</v>
      </c>
      <c r="G71" s="170">
        <v>53</v>
      </c>
      <c r="I71" s="169" t="s">
        <v>218</v>
      </c>
      <c r="J71" s="168" t="s">
        <v>218</v>
      </c>
      <c r="K71" s="169" t="s">
        <v>218</v>
      </c>
      <c r="L71" s="170" t="s">
        <v>218</v>
      </c>
      <c r="M71" s="169" t="s">
        <v>218</v>
      </c>
      <c r="N71" s="168" t="s">
        <v>218</v>
      </c>
      <c r="O71" s="169">
        <v>69</v>
      </c>
      <c r="P71" s="170">
        <v>52</v>
      </c>
      <c r="R71" s="230">
        <v>8</v>
      </c>
      <c r="S71" s="231"/>
      <c r="U71" s="169">
        <v>69</v>
      </c>
      <c r="V71" s="170">
        <v>52</v>
      </c>
      <c r="W71" s="169" t="s">
        <v>218</v>
      </c>
      <c r="X71" s="170" t="s">
        <v>218</v>
      </c>
    </row>
    <row r="72" spans="1:50" x14ac:dyDescent="0.25">
      <c r="A72" s="190">
        <v>70</v>
      </c>
      <c r="B72" s="207" t="s">
        <v>74</v>
      </c>
      <c r="C72" s="190"/>
      <c r="D72" s="190" t="s">
        <v>119</v>
      </c>
      <c r="E72" s="190">
        <v>44</v>
      </c>
      <c r="F72" s="190">
        <v>1</v>
      </c>
      <c r="G72" s="170">
        <v>45</v>
      </c>
      <c r="I72" s="169">
        <v>70</v>
      </c>
      <c r="J72" s="168">
        <v>44</v>
      </c>
      <c r="K72" s="169" t="s">
        <v>218</v>
      </c>
      <c r="L72" s="170" t="s">
        <v>218</v>
      </c>
      <c r="M72" s="169" t="s">
        <v>218</v>
      </c>
      <c r="N72" s="168" t="s">
        <v>218</v>
      </c>
      <c r="O72" s="169" t="s">
        <v>218</v>
      </c>
      <c r="P72" s="170" t="s">
        <v>218</v>
      </c>
      <c r="R72" s="230">
        <v>16</v>
      </c>
      <c r="S72" s="231"/>
      <c r="U72" s="169">
        <v>70</v>
      </c>
      <c r="V72" s="170">
        <v>44</v>
      </c>
      <c r="W72" s="169" t="s">
        <v>218</v>
      </c>
      <c r="X72" s="170" t="s">
        <v>218</v>
      </c>
    </row>
    <row r="73" spans="1:50" ht="15.75" thickBot="1" x14ac:dyDescent="0.3">
      <c r="A73" s="190">
        <v>71</v>
      </c>
      <c r="B73" s="207" t="s">
        <v>75</v>
      </c>
      <c r="C73" s="190"/>
      <c r="D73" s="190" t="s">
        <v>119</v>
      </c>
      <c r="E73" s="190">
        <v>28</v>
      </c>
      <c r="F73" s="190">
        <v>1</v>
      </c>
      <c r="G73" s="170">
        <v>29</v>
      </c>
      <c r="I73" s="169" t="s">
        <v>218</v>
      </c>
      <c r="J73" s="168" t="s">
        <v>218</v>
      </c>
      <c r="K73" s="169" t="s">
        <v>218</v>
      </c>
      <c r="L73" s="170" t="s">
        <v>218</v>
      </c>
      <c r="M73" s="169" t="s">
        <v>218</v>
      </c>
      <c r="N73" s="168" t="s">
        <v>218</v>
      </c>
      <c r="O73" s="169">
        <v>71</v>
      </c>
      <c r="P73" s="170">
        <v>28</v>
      </c>
      <c r="R73" s="230">
        <v>0</v>
      </c>
      <c r="S73" s="231"/>
      <c r="U73" s="169">
        <v>71</v>
      </c>
      <c r="V73" s="170">
        <v>28</v>
      </c>
      <c r="W73" s="169" t="s">
        <v>218</v>
      </c>
      <c r="X73" s="170" t="s">
        <v>218</v>
      </c>
    </row>
    <row r="74" spans="1:50" x14ac:dyDescent="0.25">
      <c r="A74" s="190">
        <v>72</v>
      </c>
      <c r="B74" s="207" t="s">
        <v>76</v>
      </c>
      <c r="C74" s="190"/>
      <c r="D74" s="190" t="s">
        <v>119</v>
      </c>
      <c r="E74" s="190">
        <v>28</v>
      </c>
      <c r="F74" s="190">
        <v>1</v>
      </c>
      <c r="G74" s="170">
        <v>29</v>
      </c>
      <c r="I74" s="169">
        <v>72</v>
      </c>
      <c r="J74" s="168">
        <v>28</v>
      </c>
      <c r="K74" s="169" t="s">
        <v>218</v>
      </c>
      <c r="L74" s="170" t="s">
        <v>218</v>
      </c>
      <c r="M74" s="169" t="s">
        <v>218</v>
      </c>
      <c r="N74" s="168" t="s">
        <v>218</v>
      </c>
      <c r="O74" s="169" t="s">
        <v>218</v>
      </c>
      <c r="P74" s="170" t="s">
        <v>218</v>
      </c>
      <c r="R74" s="230">
        <v>8</v>
      </c>
      <c r="S74" s="231"/>
      <c r="U74" s="169">
        <v>72</v>
      </c>
      <c r="V74" s="170">
        <v>28</v>
      </c>
      <c r="W74" s="169" t="s">
        <v>218</v>
      </c>
      <c r="X74" s="170" t="s">
        <v>218</v>
      </c>
      <c r="Z74" s="292" t="s">
        <v>208</v>
      </c>
      <c r="AA74" s="293"/>
      <c r="AB74" s="293"/>
      <c r="AC74" s="293"/>
      <c r="AD74" s="293"/>
      <c r="AE74" s="293"/>
      <c r="AF74" s="293"/>
      <c r="AG74" s="293"/>
      <c r="AH74" s="293"/>
      <c r="AI74" s="293"/>
      <c r="AJ74" s="293"/>
      <c r="AK74" s="293"/>
      <c r="AL74" s="293"/>
      <c r="AM74" s="293"/>
      <c r="AN74" s="293"/>
      <c r="AO74" s="293"/>
      <c r="AP74" s="293"/>
      <c r="AQ74" s="293"/>
      <c r="AR74" s="293"/>
      <c r="AS74" s="293"/>
      <c r="AT74" s="293"/>
      <c r="AU74" s="293"/>
      <c r="AV74" s="293"/>
      <c r="AW74" s="293"/>
      <c r="AX74" s="294"/>
    </row>
    <row r="75" spans="1:50" ht="15.75" thickBot="1" x14ac:dyDescent="0.3">
      <c r="A75" s="190">
        <v>73</v>
      </c>
      <c r="B75" s="207" t="s">
        <v>77</v>
      </c>
      <c r="C75" s="190"/>
      <c r="D75" s="190" t="s">
        <v>119</v>
      </c>
      <c r="E75" s="190">
        <v>20</v>
      </c>
      <c r="F75" s="190">
        <v>1</v>
      </c>
      <c r="G75" s="170">
        <v>21</v>
      </c>
      <c r="I75" s="169" t="s">
        <v>218</v>
      </c>
      <c r="J75" s="168" t="s">
        <v>218</v>
      </c>
      <c r="K75" s="169" t="s">
        <v>218</v>
      </c>
      <c r="L75" s="170" t="s">
        <v>218</v>
      </c>
      <c r="M75" s="169" t="s">
        <v>218</v>
      </c>
      <c r="N75" s="168" t="s">
        <v>218</v>
      </c>
      <c r="O75" s="169">
        <v>73</v>
      </c>
      <c r="P75" s="170">
        <v>20</v>
      </c>
      <c r="R75" s="230">
        <v>36</v>
      </c>
      <c r="S75" s="231"/>
      <c r="U75" s="169">
        <v>73</v>
      </c>
      <c r="V75" s="170">
        <v>20</v>
      </c>
      <c r="W75" s="169" t="s">
        <v>218</v>
      </c>
      <c r="X75" s="170" t="s">
        <v>218</v>
      </c>
      <c r="Z75" s="295"/>
      <c r="AA75" s="296"/>
      <c r="AB75" s="296"/>
      <c r="AC75" s="296"/>
      <c r="AD75" s="296"/>
      <c r="AE75" s="296"/>
      <c r="AF75" s="296"/>
      <c r="AG75" s="296"/>
      <c r="AH75" s="296"/>
      <c r="AI75" s="296"/>
      <c r="AJ75" s="296"/>
      <c r="AK75" s="296"/>
      <c r="AL75" s="296"/>
      <c r="AM75" s="296"/>
      <c r="AN75" s="296"/>
      <c r="AO75" s="296"/>
      <c r="AP75" s="296"/>
      <c r="AQ75" s="296"/>
      <c r="AR75" s="296"/>
      <c r="AS75" s="296"/>
      <c r="AT75" s="296"/>
      <c r="AU75" s="296"/>
      <c r="AV75" s="296"/>
      <c r="AW75" s="296"/>
      <c r="AX75" s="297"/>
    </row>
    <row r="76" spans="1:50" x14ac:dyDescent="0.25">
      <c r="A76" s="190">
        <v>74</v>
      </c>
      <c r="B76" s="207" t="s">
        <v>78</v>
      </c>
      <c r="C76" s="190"/>
      <c r="D76" s="190" t="s">
        <v>119</v>
      </c>
      <c r="E76" s="190">
        <v>56</v>
      </c>
      <c r="F76" s="190">
        <v>1</v>
      </c>
      <c r="G76" s="170">
        <v>57</v>
      </c>
      <c r="I76" s="169">
        <v>74</v>
      </c>
      <c r="J76" s="168">
        <v>56</v>
      </c>
      <c r="K76" s="169" t="s">
        <v>218</v>
      </c>
      <c r="L76" s="170" t="s">
        <v>218</v>
      </c>
      <c r="M76" s="169" t="s">
        <v>218</v>
      </c>
      <c r="N76" s="168" t="s">
        <v>218</v>
      </c>
      <c r="O76" s="169" t="s">
        <v>218</v>
      </c>
      <c r="P76" s="170" t="s">
        <v>218</v>
      </c>
      <c r="R76" s="230">
        <v>16</v>
      </c>
      <c r="S76" s="231"/>
      <c r="U76" s="169">
        <v>74</v>
      </c>
      <c r="V76" s="170">
        <v>56</v>
      </c>
      <c r="W76" s="169" t="s">
        <v>218</v>
      </c>
      <c r="X76" s="170" t="s">
        <v>218</v>
      </c>
      <c r="Z76" s="393" t="s">
        <v>230</v>
      </c>
      <c r="AA76" s="394"/>
      <c r="AB76" s="394"/>
      <c r="AC76" s="394"/>
      <c r="AD76" s="394"/>
      <c r="AE76" s="394"/>
      <c r="AF76" s="394"/>
      <c r="AG76" s="394"/>
      <c r="AH76" s="394"/>
      <c r="AI76" s="394"/>
      <c r="AJ76" s="394"/>
      <c r="AK76" s="394"/>
      <c r="AL76" s="394"/>
      <c r="AM76" s="394"/>
      <c r="AN76" s="394"/>
      <c r="AO76" s="394"/>
      <c r="AP76" s="394"/>
      <c r="AQ76" s="394"/>
      <c r="AR76" s="394"/>
      <c r="AS76" s="394"/>
      <c r="AT76" s="394"/>
      <c r="AU76" s="394"/>
      <c r="AV76" s="394"/>
      <c r="AW76" s="394"/>
      <c r="AX76" s="395"/>
    </row>
    <row r="77" spans="1:50" x14ac:dyDescent="0.25">
      <c r="A77" s="190">
        <v>75</v>
      </c>
      <c r="B77" s="207" t="s">
        <v>79</v>
      </c>
      <c r="C77" s="190"/>
      <c r="D77" s="190" t="s">
        <v>119</v>
      </c>
      <c r="E77" s="190">
        <v>40</v>
      </c>
      <c r="F77" s="190">
        <v>1</v>
      </c>
      <c r="G77" s="170">
        <v>41</v>
      </c>
      <c r="I77" s="169" t="s">
        <v>218</v>
      </c>
      <c r="J77" s="168" t="s">
        <v>218</v>
      </c>
      <c r="K77" s="169" t="s">
        <v>218</v>
      </c>
      <c r="L77" s="170" t="s">
        <v>218</v>
      </c>
      <c r="M77" s="169" t="s">
        <v>218</v>
      </c>
      <c r="N77" s="168" t="s">
        <v>218</v>
      </c>
      <c r="O77" s="169">
        <v>75</v>
      </c>
      <c r="P77" s="170">
        <v>40</v>
      </c>
      <c r="R77" s="230">
        <v>9</v>
      </c>
      <c r="S77" s="231"/>
      <c r="U77" s="169">
        <v>75</v>
      </c>
      <c r="V77" s="170">
        <v>40</v>
      </c>
      <c r="W77" s="169" t="s">
        <v>218</v>
      </c>
      <c r="X77" s="170" t="s">
        <v>218</v>
      </c>
      <c r="Z77" s="396"/>
      <c r="AA77" s="397"/>
      <c r="AB77" s="397"/>
      <c r="AC77" s="397"/>
      <c r="AD77" s="397"/>
      <c r="AE77" s="397"/>
      <c r="AF77" s="397"/>
      <c r="AG77" s="397"/>
      <c r="AH77" s="397"/>
      <c r="AI77" s="397"/>
      <c r="AJ77" s="397"/>
      <c r="AK77" s="397"/>
      <c r="AL77" s="397"/>
      <c r="AM77" s="397"/>
      <c r="AN77" s="397"/>
      <c r="AO77" s="397"/>
      <c r="AP77" s="397"/>
      <c r="AQ77" s="397"/>
      <c r="AR77" s="397"/>
      <c r="AS77" s="397"/>
      <c r="AT77" s="397"/>
      <c r="AU77" s="397"/>
      <c r="AV77" s="397"/>
      <c r="AW77" s="397"/>
      <c r="AX77" s="398"/>
    </row>
    <row r="78" spans="1:50" x14ac:dyDescent="0.25">
      <c r="A78" s="190">
        <v>76</v>
      </c>
      <c r="B78" s="207" t="s">
        <v>80</v>
      </c>
      <c r="C78" s="190"/>
      <c r="D78" s="190" t="s">
        <v>119</v>
      </c>
      <c r="E78" s="190">
        <v>31</v>
      </c>
      <c r="F78" s="190">
        <v>1</v>
      </c>
      <c r="G78" s="170">
        <v>32</v>
      </c>
      <c r="I78" s="169" t="s">
        <v>218</v>
      </c>
      <c r="J78" s="168" t="s">
        <v>218</v>
      </c>
      <c r="K78" s="169" t="s">
        <v>218</v>
      </c>
      <c r="L78" s="170" t="s">
        <v>218</v>
      </c>
      <c r="M78" s="169">
        <v>76</v>
      </c>
      <c r="N78" s="168">
        <v>31</v>
      </c>
      <c r="O78" s="169" t="s">
        <v>218</v>
      </c>
      <c r="P78" s="170" t="s">
        <v>218</v>
      </c>
      <c r="R78" s="230">
        <v>19</v>
      </c>
      <c r="S78" s="231"/>
      <c r="U78" s="169" t="s">
        <v>218</v>
      </c>
      <c r="V78" s="170" t="s">
        <v>218</v>
      </c>
      <c r="W78" s="169">
        <v>76</v>
      </c>
      <c r="X78" s="170">
        <v>31</v>
      </c>
      <c r="Z78" s="396"/>
      <c r="AA78" s="397"/>
      <c r="AB78" s="397"/>
      <c r="AC78" s="397"/>
      <c r="AD78" s="397"/>
      <c r="AE78" s="397"/>
      <c r="AF78" s="397"/>
      <c r="AG78" s="397"/>
      <c r="AH78" s="397"/>
      <c r="AI78" s="397"/>
      <c r="AJ78" s="397"/>
      <c r="AK78" s="397"/>
      <c r="AL78" s="397"/>
      <c r="AM78" s="397"/>
      <c r="AN78" s="397"/>
      <c r="AO78" s="397"/>
      <c r="AP78" s="397"/>
      <c r="AQ78" s="397"/>
      <c r="AR78" s="397"/>
      <c r="AS78" s="397"/>
      <c r="AT78" s="397"/>
      <c r="AU78" s="397"/>
      <c r="AV78" s="397"/>
      <c r="AW78" s="397"/>
      <c r="AX78" s="398"/>
    </row>
    <row r="79" spans="1:50" x14ac:dyDescent="0.25">
      <c r="A79" s="190">
        <v>77</v>
      </c>
      <c r="B79" s="207" t="s">
        <v>81</v>
      </c>
      <c r="C79" s="190"/>
      <c r="D79" s="190" t="s">
        <v>119</v>
      </c>
      <c r="E79" s="190">
        <v>50</v>
      </c>
      <c r="F79" s="190">
        <v>1</v>
      </c>
      <c r="G79" s="170">
        <v>51</v>
      </c>
      <c r="I79" s="169" t="s">
        <v>218</v>
      </c>
      <c r="J79" s="168" t="s">
        <v>218</v>
      </c>
      <c r="K79" s="169" t="s">
        <v>218</v>
      </c>
      <c r="L79" s="170" t="s">
        <v>218</v>
      </c>
      <c r="M79" s="169" t="s">
        <v>218</v>
      </c>
      <c r="N79" s="168" t="s">
        <v>218</v>
      </c>
      <c r="O79" s="169">
        <v>77</v>
      </c>
      <c r="P79" s="170">
        <v>50</v>
      </c>
      <c r="R79" s="230">
        <v>10</v>
      </c>
      <c r="S79" s="231"/>
      <c r="U79" s="169">
        <v>77</v>
      </c>
      <c r="V79" s="170">
        <v>50</v>
      </c>
      <c r="W79" s="169" t="s">
        <v>218</v>
      </c>
      <c r="X79" s="170" t="s">
        <v>218</v>
      </c>
      <c r="Z79" s="396"/>
      <c r="AA79" s="397"/>
      <c r="AB79" s="397"/>
      <c r="AC79" s="397"/>
      <c r="AD79" s="397"/>
      <c r="AE79" s="397"/>
      <c r="AF79" s="397"/>
      <c r="AG79" s="397"/>
      <c r="AH79" s="397"/>
      <c r="AI79" s="397"/>
      <c r="AJ79" s="397"/>
      <c r="AK79" s="397"/>
      <c r="AL79" s="397"/>
      <c r="AM79" s="397"/>
      <c r="AN79" s="397"/>
      <c r="AO79" s="397"/>
      <c r="AP79" s="397"/>
      <c r="AQ79" s="397"/>
      <c r="AR79" s="397"/>
      <c r="AS79" s="397"/>
      <c r="AT79" s="397"/>
      <c r="AU79" s="397"/>
      <c r="AV79" s="397"/>
      <c r="AW79" s="397"/>
      <c r="AX79" s="398"/>
    </row>
    <row r="80" spans="1:50" x14ac:dyDescent="0.25">
      <c r="A80" s="190">
        <v>78</v>
      </c>
      <c r="B80" s="207" t="s">
        <v>82</v>
      </c>
      <c r="C80" s="190"/>
      <c r="D80" s="190" t="s">
        <v>119</v>
      </c>
      <c r="E80" s="190">
        <v>40</v>
      </c>
      <c r="F80" s="190">
        <v>1</v>
      </c>
      <c r="G80" s="170">
        <v>41</v>
      </c>
      <c r="I80" s="169">
        <v>78</v>
      </c>
      <c r="J80" s="168">
        <v>40</v>
      </c>
      <c r="K80" s="169" t="s">
        <v>218</v>
      </c>
      <c r="L80" s="170" t="s">
        <v>218</v>
      </c>
      <c r="M80" s="169" t="s">
        <v>218</v>
      </c>
      <c r="N80" s="168" t="s">
        <v>218</v>
      </c>
      <c r="O80" s="169" t="s">
        <v>218</v>
      </c>
      <c r="P80" s="170" t="s">
        <v>218</v>
      </c>
      <c r="R80" s="230">
        <v>6</v>
      </c>
      <c r="S80" s="231"/>
      <c r="U80" s="169">
        <v>78</v>
      </c>
      <c r="V80" s="170">
        <v>40</v>
      </c>
      <c r="W80" s="169" t="s">
        <v>218</v>
      </c>
      <c r="X80" s="170" t="s">
        <v>218</v>
      </c>
      <c r="Z80" s="396"/>
      <c r="AA80" s="397"/>
      <c r="AB80" s="397"/>
      <c r="AC80" s="397"/>
      <c r="AD80" s="397"/>
      <c r="AE80" s="397"/>
      <c r="AF80" s="397"/>
      <c r="AG80" s="397"/>
      <c r="AH80" s="397"/>
      <c r="AI80" s="397"/>
      <c r="AJ80" s="397"/>
      <c r="AK80" s="397"/>
      <c r="AL80" s="397"/>
      <c r="AM80" s="397"/>
      <c r="AN80" s="397"/>
      <c r="AO80" s="397"/>
      <c r="AP80" s="397"/>
      <c r="AQ80" s="397"/>
      <c r="AR80" s="397"/>
      <c r="AS80" s="397"/>
      <c r="AT80" s="397"/>
      <c r="AU80" s="397"/>
      <c r="AV80" s="397"/>
      <c r="AW80" s="397"/>
      <c r="AX80" s="398"/>
    </row>
    <row r="81" spans="1:50" x14ac:dyDescent="0.25">
      <c r="A81" s="190">
        <v>79</v>
      </c>
      <c r="B81" s="207" t="s">
        <v>83</v>
      </c>
      <c r="C81" s="190"/>
      <c r="D81" s="190" t="s">
        <v>119</v>
      </c>
      <c r="E81" s="190">
        <v>46</v>
      </c>
      <c r="F81" s="190">
        <v>1</v>
      </c>
      <c r="G81" s="170">
        <v>47</v>
      </c>
      <c r="I81" s="169" t="s">
        <v>218</v>
      </c>
      <c r="J81" s="168" t="s">
        <v>218</v>
      </c>
      <c r="K81" s="169" t="s">
        <v>218</v>
      </c>
      <c r="L81" s="170" t="s">
        <v>218</v>
      </c>
      <c r="M81" s="169" t="s">
        <v>218</v>
      </c>
      <c r="N81" s="168" t="s">
        <v>218</v>
      </c>
      <c r="O81" s="169">
        <v>79</v>
      </c>
      <c r="P81" s="170">
        <v>46</v>
      </c>
      <c r="R81" s="230">
        <v>4</v>
      </c>
      <c r="S81" s="231"/>
      <c r="U81" s="169">
        <v>79</v>
      </c>
      <c r="V81" s="170">
        <v>46</v>
      </c>
      <c r="W81" s="169" t="s">
        <v>218</v>
      </c>
      <c r="X81" s="170" t="s">
        <v>218</v>
      </c>
      <c r="Z81" s="396"/>
      <c r="AA81" s="397"/>
      <c r="AB81" s="397"/>
      <c r="AC81" s="397"/>
      <c r="AD81" s="397"/>
      <c r="AE81" s="397"/>
      <c r="AF81" s="397"/>
      <c r="AG81" s="397"/>
      <c r="AH81" s="397"/>
      <c r="AI81" s="397"/>
      <c r="AJ81" s="397"/>
      <c r="AK81" s="397"/>
      <c r="AL81" s="397"/>
      <c r="AM81" s="397"/>
      <c r="AN81" s="397"/>
      <c r="AO81" s="397"/>
      <c r="AP81" s="397"/>
      <c r="AQ81" s="397"/>
      <c r="AR81" s="397"/>
      <c r="AS81" s="397"/>
      <c r="AT81" s="397"/>
      <c r="AU81" s="397"/>
      <c r="AV81" s="397"/>
      <c r="AW81" s="397"/>
      <c r="AX81" s="398"/>
    </row>
    <row r="82" spans="1:50" x14ac:dyDescent="0.25">
      <c r="A82" s="190">
        <v>80</v>
      </c>
      <c r="B82" s="207" t="s">
        <v>84</v>
      </c>
      <c r="C82" s="190"/>
      <c r="D82" s="190" t="s">
        <v>119</v>
      </c>
      <c r="E82" s="190">
        <v>42</v>
      </c>
      <c r="F82" s="190">
        <v>1</v>
      </c>
      <c r="G82" s="170">
        <v>43</v>
      </c>
      <c r="I82" s="169">
        <v>80</v>
      </c>
      <c r="J82" s="168">
        <v>42</v>
      </c>
      <c r="K82" s="169" t="s">
        <v>218</v>
      </c>
      <c r="L82" s="170" t="s">
        <v>218</v>
      </c>
      <c r="M82" s="169" t="s">
        <v>218</v>
      </c>
      <c r="N82" s="168" t="s">
        <v>218</v>
      </c>
      <c r="O82" s="169" t="s">
        <v>218</v>
      </c>
      <c r="P82" s="170" t="s">
        <v>218</v>
      </c>
      <c r="R82" s="230">
        <v>13</v>
      </c>
      <c r="S82" s="231"/>
      <c r="U82" s="169">
        <v>80</v>
      </c>
      <c r="V82" s="170">
        <v>42</v>
      </c>
      <c r="W82" s="169" t="s">
        <v>218</v>
      </c>
      <c r="X82" s="170" t="s">
        <v>218</v>
      </c>
      <c r="Z82" s="396"/>
      <c r="AA82" s="397"/>
      <c r="AB82" s="397"/>
      <c r="AC82" s="397"/>
      <c r="AD82" s="397"/>
      <c r="AE82" s="397"/>
      <c r="AF82" s="397"/>
      <c r="AG82" s="397"/>
      <c r="AH82" s="397"/>
      <c r="AI82" s="397"/>
      <c r="AJ82" s="397"/>
      <c r="AK82" s="397"/>
      <c r="AL82" s="397"/>
      <c r="AM82" s="397"/>
      <c r="AN82" s="397"/>
      <c r="AO82" s="397"/>
      <c r="AP82" s="397"/>
      <c r="AQ82" s="397"/>
      <c r="AR82" s="397"/>
      <c r="AS82" s="397"/>
      <c r="AT82" s="397"/>
      <c r="AU82" s="397"/>
      <c r="AV82" s="397"/>
      <c r="AW82" s="397"/>
      <c r="AX82" s="398"/>
    </row>
    <row r="83" spans="1:50" x14ac:dyDescent="0.25">
      <c r="A83" s="190">
        <v>81</v>
      </c>
      <c r="B83" s="207" t="s">
        <v>85</v>
      </c>
      <c r="C83" s="190"/>
      <c r="D83" s="190" t="s">
        <v>119</v>
      </c>
      <c r="E83" s="190">
        <v>29</v>
      </c>
      <c r="F83" s="190">
        <v>1</v>
      </c>
      <c r="G83" s="170">
        <v>30</v>
      </c>
      <c r="I83" s="169" t="s">
        <v>218</v>
      </c>
      <c r="J83" s="168" t="s">
        <v>218</v>
      </c>
      <c r="K83" s="169">
        <v>81</v>
      </c>
      <c r="L83" s="170">
        <v>29</v>
      </c>
      <c r="M83" s="169" t="s">
        <v>218</v>
      </c>
      <c r="N83" s="168" t="s">
        <v>218</v>
      </c>
      <c r="O83" s="169" t="s">
        <v>218</v>
      </c>
      <c r="P83" s="170" t="s">
        <v>218</v>
      </c>
      <c r="R83" s="230">
        <v>10</v>
      </c>
      <c r="S83" s="231"/>
      <c r="U83" s="169" t="s">
        <v>218</v>
      </c>
      <c r="V83" s="170" t="s">
        <v>218</v>
      </c>
      <c r="W83" s="169">
        <v>81</v>
      </c>
      <c r="X83" s="170">
        <v>29</v>
      </c>
      <c r="Z83" s="396"/>
      <c r="AA83" s="397"/>
      <c r="AB83" s="397"/>
      <c r="AC83" s="397"/>
      <c r="AD83" s="397"/>
      <c r="AE83" s="397"/>
      <c r="AF83" s="397"/>
      <c r="AG83" s="397"/>
      <c r="AH83" s="397"/>
      <c r="AI83" s="397"/>
      <c r="AJ83" s="397"/>
      <c r="AK83" s="397"/>
      <c r="AL83" s="397"/>
      <c r="AM83" s="397"/>
      <c r="AN83" s="397"/>
      <c r="AO83" s="397"/>
      <c r="AP83" s="397"/>
      <c r="AQ83" s="397"/>
      <c r="AR83" s="397"/>
      <c r="AS83" s="397"/>
      <c r="AT83" s="397"/>
      <c r="AU83" s="397"/>
      <c r="AV83" s="397"/>
      <c r="AW83" s="397"/>
      <c r="AX83" s="398"/>
    </row>
    <row r="84" spans="1:50" x14ac:dyDescent="0.25">
      <c r="A84" s="190">
        <v>82</v>
      </c>
      <c r="B84" s="207" t="s">
        <v>86</v>
      </c>
      <c r="C84" s="190"/>
      <c r="D84" s="190" t="s">
        <v>119</v>
      </c>
      <c r="E84" s="190">
        <v>19</v>
      </c>
      <c r="F84" s="190">
        <v>1</v>
      </c>
      <c r="G84" s="170">
        <v>20</v>
      </c>
      <c r="I84" s="169" t="s">
        <v>218</v>
      </c>
      <c r="J84" s="168" t="s">
        <v>218</v>
      </c>
      <c r="K84" s="169" t="s">
        <v>218</v>
      </c>
      <c r="L84" s="170" t="s">
        <v>218</v>
      </c>
      <c r="M84" s="169">
        <v>82</v>
      </c>
      <c r="N84" s="168">
        <v>19</v>
      </c>
      <c r="O84" s="169" t="s">
        <v>218</v>
      </c>
      <c r="P84" s="170" t="s">
        <v>218</v>
      </c>
      <c r="R84" s="230">
        <v>17</v>
      </c>
      <c r="S84" s="231"/>
      <c r="U84" s="169" t="s">
        <v>218</v>
      </c>
      <c r="V84" s="170" t="s">
        <v>218</v>
      </c>
      <c r="W84" s="169">
        <v>82</v>
      </c>
      <c r="X84" s="170">
        <v>19</v>
      </c>
      <c r="Z84" s="396"/>
      <c r="AA84" s="397"/>
      <c r="AB84" s="397"/>
      <c r="AC84" s="397"/>
      <c r="AD84" s="397"/>
      <c r="AE84" s="397"/>
      <c r="AF84" s="397"/>
      <c r="AG84" s="397"/>
      <c r="AH84" s="397"/>
      <c r="AI84" s="397"/>
      <c r="AJ84" s="397"/>
      <c r="AK84" s="397"/>
      <c r="AL84" s="397"/>
      <c r="AM84" s="397"/>
      <c r="AN84" s="397"/>
      <c r="AO84" s="397"/>
      <c r="AP84" s="397"/>
      <c r="AQ84" s="397"/>
      <c r="AR84" s="397"/>
      <c r="AS84" s="397"/>
      <c r="AT84" s="397"/>
      <c r="AU84" s="397"/>
      <c r="AV84" s="397"/>
      <c r="AW84" s="397"/>
      <c r="AX84" s="398"/>
    </row>
    <row r="85" spans="1:50" x14ac:dyDescent="0.25">
      <c r="A85" s="190">
        <v>83</v>
      </c>
      <c r="B85" s="207" t="s">
        <v>87</v>
      </c>
      <c r="C85" s="190"/>
      <c r="D85" s="190" t="s">
        <v>119</v>
      </c>
      <c r="E85" s="190">
        <v>36</v>
      </c>
      <c r="F85" s="190">
        <v>1</v>
      </c>
      <c r="G85" s="170">
        <v>37</v>
      </c>
      <c r="I85" s="169" t="s">
        <v>218</v>
      </c>
      <c r="J85" s="168" t="s">
        <v>218</v>
      </c>
      <c r="K85" s="169" t="s">
        <v>218</v>
      </c>
      <c r="L85" s="170" t="s">
        <v>218</v>
      </c>
      <c r="M85" s="169" t="s">
        <v>218</v>
      </c>
      <c r="N85" s="168" t="s">
        <v>218</v>
      </c>
      <c r="O85" s="169">
        <v>83</v>
      </c>
      <c r="P85" s="170">
        <v>36</v>
      </c>
      <c r="R85" s="230">
        <v>11</v>
      </c>
      <c r="S85" s="231"/>
      <c r="U85" s="169">
        <v>83</v>
      </c>
      <c r="V85" s="170">
        <v>36</v>
      </c>
      <c r="W85" s="169" t="s">
        <v>218</v>
      </c>
      <c r="X85" s="170" t="s">
        <v>218</v>
      </c>
      <c r="Z85" s="396"/>
      <c r="AA85" s="397"/>
      <c r="AB85" s="397"/>
      <c r="AC85" s="397"/>
      <c r="AD85" s="397"/>
      <c r="AE85" s="397"/>
      <c r="AF85" s="397"/>
      <c r="AG85" s="397"/>
      <c r="AH85" s="397"/>
      <c r="AI85" s="397"/>
      <c r="AJ85" s="397"/>
      <c r="AK85" s="397"/>
      <c r="AL85" s="397"/>
      <c r="AM85" s="397"/>
      <c r="AN85" s="397"/>
      <c r="AO85" s="397"/>
      <c r="AP85" s="397"/>
      <c r="AQ85" s="397"/>
      <c r="AR85" s="397"/>
      <c r="AS85" s="397"/>
      <c r="AT85" s="397"/>
      <c r="AU85" s="397"/>
      <c r="AV85" s="397"/>
      <c r="AW85" s="397"/>
      <c r="AX85" s="398"/>
    </row>
    <row r="86" spans="1:50" x14ac:dyDescent="0.25">
      <c r="A86" s="190">
        <v>84</v>
      </c>
      <c r="B86" s="207" t="s">
        <v>88</v>
      </c>
      <c r="C86" s="190"/>
      <c r="D86" s="190" t="s">
        <v>119</v>
      </c>
      <c r="E86" s="190">
        <v>25</v>
      </c>
      <c r="F86" s="190">
        <v>1</v>
      </c>
      <c r="G86" s="170">
        <v>26</v>
      </c>
      <c r="I86" s="169" t="s">
        <v>218</v>
      </c>
      <c r="J86" s="168" t="s">
        <v>218</v>
      </c>
      <c r="K86" s="169" t="s">
        <v>218</v>
      </c>
      <c r="L86" s="170" t="s">
        <v>218</v>
      </c>
      <c r="M86" s="169">
        <v>84</v>
      </c>
      <c r="N86" s="168">
        <v>25</v>
      </c>
      <c r="O86" s="169" t="s">
        <v>218</v>
      </c>
      <c r="P86" s="170" t="s">
        <v>218</v>
      </c>
      <c r="R86" s="230">
        <v>3</v>
      </c>
      <c r="S86" s="231"/>
      <c r="U86" s="169" t="s">
        <v>218</v>
      </c>
      <c r="V86" s="170" t="s">
        <v>218</v>
      </c>
      <c r="W86" s="169">
        <v>84</v>
      </c>
      <c r="X86" s="170">
        <v>25</v>
      </c>
      <c r="Z86" s="396"/>
      <c r="AA86" s="397"/>
      <c r="AB86" s="397"/>
      <c r="AC86" s="397"/>
      <c r="AD86" s="397"/>
      <c r="AE86" s="397"/>
      <c r="AF86" s="397"/>
      <c r="AG86" s="397"/>
      <c r="AH86" s="397"/>
      <c r="AI86" s="397"/>
      <c r="AJ86" s="397"/>
      <c r="AK86" s="397"/>
      <c r="AL86" s="397"/>
      <c r="AM86" s="397"/>
      <c r="AN86" s="397"/>
      <c r="AO86" s="397"/>
      <c r="AP86" s="397"/>
      <c r="AQ86" s="397"/>
      <c r="AR86" s="397"/>
      <c r="AS86" s="397"/>
      <c r="AT86" s="397"/>
      <c r="AU86" s="397"/>
      <c r="AV86" s="397"/>
      <c r="AW86" s="397"/>
      <c r="AX86" s="398"/>
    </row>
    <row r="87" spans="1:50" x14ac:dyDescent="0.25">
      <c r="A87" s="190">
        <v>85</v>
      </c>
      <c r="B87" s="207" t="s">
        <v>89</v>
      </c>
      <c r="C87" s="190"/>
      <c r="D87" s="190" t="s">
        <v>119</v>
      </c>
      <c r="E87" s="190">
        <v>22</v>
      </c>
      <c r="F87" s="190">
        <v>1</v>
      </c>
      <c r="G87" s="170">
        <v>23</v>
      </c>
      <c r="I87" s="169" t="s">
        <v>218</v>
      </c>
      <c r="J87" s="168" t="s">
        <v>218</v>
      </c>
      <c r="K87" s="169" t="s">
        <v>218</v>
      </c>
      <c r="L87" s="170" t="s">
        <v>218</v>
      </c>
      <c r="M87" s="169" t="s">
        <v>218</v>
      </c>
      <c r="N87" s="168" t="s">
        <v>218</v>
      </c>
      <c r="O87" s="169">
        <v>85</v>
      </c>
      <c r="P87" s="170">
        <v>22</v>
      </c>
      <c r="R87" s="230">
        <v>5</v>
      </c>
      <c r="S87" s="231"/>
      <c r="U87" s="169">
        <v>85</v>
      </c>
      <c r="V87" s="170">
        <v>22</v>
      </c>
      <c r="W87" s="169" t="s">
        <v>218</v>
      </c>
      <c r="X87" s="170" t="s">
        <v>218</v>
      </c>
      <c r="Z87" s="396"/>
      <c r="AA87" s="397"/>
      <c r="AB87" s="397"/>
      <c r="AC87" s="397"/>
      <c r="AD87" s="397"/>
      <c r="AE87" s="397"/>
      <c r="AF87" s="397"/>
      <c r="AG87" s="397"/>
      <c r="AH87" s="397"/>
      <c r="AI87" s="397"/>
      <c r="AJ87" s="397"/>
      <c r="AK87" s="397"/>
      <c r="AL87" s="397"/>
      <c r="AM87" s="397"/>
      <c r="AN87" s="397"/>
      <c r="AO87" s="397"/>
      <c r="AP87" s="397"/>
      <c r="AQ87" s="397"/>
      <c r="AR87" s="397"/>
      <c r="AS87" s="397"/>
      <c r="AT87" s="397"/>
      <c r="AU87" s="397"/>
      <c r="AV87" s="397"/>
      <c r="AW87" s="397"/>
      <c r="AX87" s="398"/>
    </row>
    <row r="88" spans="1:50" x14ac:dyDescent="0.25">
      <c r="A88" s="190">
        <v>86</v>
      </c>
      <c r="B88" s="207" t="s">
        <v>90</v>
      </c>
      <c r="C88" s="190"/>
      <c r="D88" s="190" t="s">
        <v>119</v>
      </c>
      <c r="E88" s="190">
        <v>17</v>
      </c>
      <c r="F88" s="190">
        <v>1</v>
      </c>
      <c r="G88" s="170">
        <v>18</v>
      </c>
      <c r="I88" s="169" t="s">
        <v>218</v>
      </c>
      <c r="J88" s="168" t="s">
        <v>218</v>
      </c>
      <c r="K88" s="169" t="s">
        <v>218</v>
      </c>
      <c r="L88" s="170" t="s">
        <v>218</v>
      </c>
      <c r="M88" s="169">
        <v>86</v>
      </c>
      <c r="N88" s="168">
        <v>17</v>
      </c>
      <c r="O88" s="169" t="s">
        <v>218</v>
      </c>
      <c r="P88" s="170" t="s">
        <v>218</v>
      </c>
      <c r="R88" s="230">
        <v>2</v>
      </c>
      <c r="S88" s="231"/>
      <c r="U88" s="169" t="s">
        <v>218</v>
      </c>
      <c r="V88" s="170" t="s">
        <v>218</v>
      </c>
      <c r="W88" s="169">
        <v>86</v>
      </c>
      <c r="X88" s="170">
        <v>17</v>
      </c>
      <c r="Z88" s="396"/>
      <c r="AA88" s="397"/>
      <c r="AB88" s="397"/>
      <c r="AC88" s="397"/>
      <c r="AD88" s="397"/>
      <c r="AE88" s="397"/>
      <c r="AF88" s="397"/>
      <c r="AG88" s="397"/>
      <c r="AH88" s="397"/>
      <c r="AI88" s="397"/>
      <c r="AJ88" s="397"/>
      <c r="AK88" s="397"/>
      <c r="AL88" s="397"/>
      <c r="AM88" s="397"/>
      <c r="AN88" s="397"/>
      <c r="AO88" s="397"/>
      <c r="AP88" s="397"/>
      <c r="AQ88" s="397"/>
      <c r="AR88" s="397"/>
      <c r="AS88" s="397"/>
      <c r="AT88" s="397"/>
      <c r="AU88" s="397"/>
      <c r="AV88" s="397"/>
      <c r="AW88" s="397"/>
      <c r="AX88" s="398"/>
    </row>
    <row r="89" spans="1:50" ht="16.5" customHeight="1" x14ac:dyDescent="0.25">
      <c r="A89" s="190">
        <v>87</v>
      </c>
      <c r="B89" s="207" t="s">
        <v>91</v>
      </c>
      <c r="C89" s="190"/>
      <c r="D89" s="190" t="s">
        <v>119</v>
      </c>
      <c r="E89" s="190">
        <v>19</v>
      </c>
      <c r="F89" s="190">
        <v>1</v>
      </c>
      <c r="G89" s="170">
        <v>20</v>
      </c>
      <c r="I89" s="169" t="s">
        <v>218</v>
      </c>
      <c r="J89" s="168" t="s">
        <v>218</v>
      </c>
      <c r="K89" s="169">
        <v>87</v>
      </c>
      <c r="L89" s="170">
        <v>19</v>
      </c>
      <c r="M89" s="169" t="s">
        <v>218</v>
      </c>
      <c r="N89" s="168" t="s">
        <v>218</v>
      </c>
      <c r="O89" s="169" t="s">
        <v>218</v>
      </c>
      <c r="P89" s="170" t="s">
        <v>218</v>
      </c>
      <c r="R89" s="230">
        <v>7</v>
      </c>
      <c r="S89" s="231"/>
      <c r="U89" s="169" t="s">
        <v>218</v>
      </c>
      <c r="V89" s="170" t="s">
        <v>218</v>
      </c>
      <c r="W89" s="169">
        <v>87</v>
      </c>
      <c r="X89" s="170">
        <v>19</v>
      </c>
      <c r="Z89" s="396"/>
      <c r="AA89" s="397"/>
      <c r="AB89" s="397"/>
      <c r="AC89" s="397"/>
      <c r="AD89" s="397"/>
      <c r="AE89" s="397"/>
      <c r="AF89" s="397"/>
      <c r="AG89" s="397"/>
      <c r="AH89" s="397"/>
      <c r="AI89" s="397"/>
      <c r="AJ89" s="397"/>
      <c r="AK89" s="397"/>
      <c r="AL89" s="397"/>
      <c r="AM89" s="397"/>
      <c r="AN89" s="397"/>
      <c r="AO89" s="397"/>
      <c r="AP89" s="397"/>
      <c r="AQ89" s="397"/>
      <c r="AR89" s="397"/>
      <c r="AS89" s="397"/>
      <c r="AT89" s="397"/>
      <c r="AU89" s="397"/>
      <c r="AV89" s="397"/>
      <c r="AW89" s="397"/>
      <c r="AX89" s="398"/>
    </row>
    <row r="90" spans="1:50" ht="15.75" customHeight="1" x14ac:dyDescent="0.25">
      <c r="A90" s="190">
        <v>88</v>
      </c>
      <c r="B90" s="207" t="s">
        <v>92</v>
      </c>
      <c r="C90" s="190"/>
      <c r="D90" s="190" t="s">
        <v>119</v>
      </c>
      <c r="E90" s="190">
        <v>26</v>
      </c>
      <c r="F90" s="190">
        <v>1</v>
      </c>
      <c r="G90" s="170">
        <v>27</v>
      </c>
      <c r="I90" s="169">
        <v>88</v>
      </c>
      <c r="J90" s="168">
        <v>26</v>
      </c>
      <c r="K90" s="169" t="s">
        <v>218</v>
      </c>
      <c r="L90" s="170" t="s">
        <v>218</v>
      </c>
      <c r="M90" s="169" t="s">
        <v>218</v>
      </c>
      <c r="N90" s="168" t="s">
        <v>218</v>
      </c>
      <c r="O90" s="169" t="s">
        <v>218</v>
      </c>
      <c r="P90" s="170" t="s">
        <v>218</v>
      </c>
      <c r="R90" s="230">
        <v>4</v>
      </c>
      <c r="S90" s="231"/>
      <c r="U90" s="169">
        <v>88</v>
      </c>
      <c r="V90" s="170">
        <v>26</v>
      </c>
      <c r="W90" s="169" t="s">
        <v>218</v>
      </c>
      <c r="X90" s="170" t="s">
        <v>218</v>
      </c>
      <c r="Z90" s="396"/>
      <c r="AA90" s="397"/>
      <c r="AB90" s="397"/>
      <c r="AC90" s="397"/>
      <c r="AD90" s="397"/>
      <c r="AE90" s="397"/>
      <c r="AF90" s="397"/>
      <c r="AG90" s="397"/>
      <c r="AH90" s="397"/>
      <c r="AI90" s="397"/>
      <c r="AJ90" s="397"/>
      <c r="AK90" s="397"/>
      <c r="AL90" s="397"/>
      <c r="AM90" s="397"/>
      <c r="AN90" s="397"/>
      <c r="AO90" s="397"/>
      <c r="AP90" s="397"/>
      <c r="AQ90" s="397"/>
      <c r="AR90" s="397"/>
      <c r="AS90" s="397"/>
      <c r="AT90" s="397"/>
      <c r="AU90" s="397"/>
      <c r="AV90" s="397"/>
      <c r="AW90" s="397"/>
      <c r="AX90" s="398"/>
    </row>
    <row r="91" spans="1:50" ht="15" customHeight="1" x14ac:dyDescent="0.25">
      <c r="A91" s="190">
        <v>89</v>
      </c>
      <c r="B91" s="207" t="s">
        <v>93</v>
      </c>
      <c r="C91" s="190"/>
      <c r="D91" s="190" t="s">
        <v>119</v>
      </c>
      <c r="E91" s="190">
        <v>30</v>
      </c>
      <c r="F91" s="190">
        <v>1</v>
      </c>
      <c r="G91" s="170">
        <v>31</v>
      </c>
      <c r="I91" s="169" t="s">
        <v>218</v>
      </c>
      <c r="J91" s="168" t="s">
        <v>218</v>
      </c>
      <c r="K91" s="169" t="s">
        <v>218</v>
      </c>
      <c r="L91" s="170" t="s">
        <v>218</v>
      </c>
      <c r="M91" s="169" t="s">
        <v>218</v>
      </c>
      <c r="N91" s="168" t="s">
        <v>218</v>
      </c>
      <c r="O91" s="169">
        <v>89</v>
      </c>
      <c r="P91" s="170">
        <v>30</v>
      </c>
      <c r="R91" s="230">
        <v>10</v>
      </c>
      <c r="S91" s="231"/>
      <c r="U91" s="169">
        <v>89</v>
      </c>
      <c r="V91" s="170">
        <v>30</v>
      </c>
      <c r="W91" s="169" t="s">
        <v>218</v>
      </c>
      <c r="X91" s="170" t="s">
        <v>218</v>
      </c>
      <c r="Z91" s="396"/>
      <c r="AA91" s="397"/>
      <c r="AB91" s="397"/>
      <c r="AC91" s="397"/>
      <c r="AD91" s="397"/>
      <c r="AE91" s="397"/>
      <c r="AF91" s="397"/>
      <c r="AG91" s="397"/>
      <c r="AH91" s="397"/>
      <c r="AI91" s="397"/>
      <c r="AJ91" s="397"/>
      <c r="AK91" s="397"/>
      <c r="AL91" s="397"/>
      <c r="AM91" s="397"/>
      <c r="AN91" s="397"/>
      <c r="AO91" s="397"/>
      <c r="AP91" s="397"/>
      <c r="AQ91" s="397"/>
      <c r="AR91" s="397"/>
      <c r="AS91" s="397"/>
      <c r="AT91" s="397"/>
      <c r="AU91" s="397"/>
      <c r="AV91" s="397"/>
      <c r="AW91" s="397"/>
      <c r="AX91" s="398"/>
    </row>
    <row r="92" spans="1:50" x14ac:dyDescent="0.25">
      <c r="A92" s="190">
        <v>90</v>
      </c>
      <c r="B92" s="207" t="s">
        <v>94</v>
      </c>
      <c r="C92" s="190"/>
      <c r="D92" s="190" t="s">
        <v>119</v>
      </c>
      <c r="E92" s="190">
        <v>20</v>
      </c>
      <c r="F92" s="190">
        <v>1</v>
      </c>
      <c r="G92" s="170">
        <v>21</v>
      </c>
      <c r="I92" s="169">
        <v>90</v>
      </c>
      <c r="J92" s="168">
        <v>20</v>
      </c>
      <c r="K92" s="169" t="s">
        <v>218</v>
      </c>
      <c r="L92" s="170" t="s">
        <v>218</v>
      </c>
      <c r="M92" s="169" t="s">
        <v>218</v>
      </c>
      <c r="N92" s="168" t="s">
        <v>218</v>
      </c>
      <c r="O92" s="169" t="s">
        <v>218</v>
      </c>
      <c r="P92" s="170" t="s">
        <v>218</v>
      </c>
      <c r="R92" s="230">
        <v>5</v>
      </c>
      <c r="S92" s="231"/>
      <c r="U92" s="169">
        <v>90</v>
      </c>
      <c r="V92" s="170">
        <v>20</v>
      </c>
      <c r="W92" s="169" t="s">
        <v>218</v>
      </c>
      <c r="X92" s="170" t="s">
        <v>218</v>
      </c>
      <c r="Z92" s="396"/>
      <c r="AA92" s="397"/>
      <c r="AB92" s="397"/>
      <c r="AC92" s="397"/>
      <c r="AD92" s="397"/>
      <c r="AE92" s="397"/>
      <c r="AF92" s="397"/>
      <c r="AG92" s="397"/>
      <c r="AH92" s="397"/>
      <c r="AI92" s="397"/>
      <c r="AJ92" s="397"/>
      <c r="AK92" s="397"/>
      <c r="AL92" s="397"/>
      <c r="AM92" s="397"/>
      <c r="AN92" s="397"/>
      <c r="AO92" s="397"/>
      <c r="AP92" s="397"/>
      <c r="AQ92" s="397"/>
      <c r="AR92" s="397"/>
      <c r="AS92" s="397"/>
      <c r="AT92" s="397"/>
      <c r="AU92" s="397"/>
      <c r="AV92" s="397"/>
      <c r="AW92" s="397"/>
      <c r="AX92" s="398"/>
    </row>
    <row r="93" spans="1:50" x14ac:dyDescent="0.25">
      <c r="A93" s="190">
        <v>91</v>
      </c>
      <c r="B93" s="207" t="s">
        <v>95</v>
      </c>
      <c r="C93" s="190"/>
      <c r="D93" s="190" t="s">
        <v>119</v>
      </c>
      <c r="E93" s="190">
        <v>15</v>
      </c>
      <c r="F93" s="190">
        <v>1</v>
      </c>
      <c r="G93" s="170">
        <v>16</v>
      </c>
      <c r="I93" s="169" t="s">
        <v>218</v>
      </c>
      <c r="J93" s="168" t="s">
        <v>218</v>
      </c>
      <c r="K93" s="169">
        <v>91</v>
      </c>
      <c r="L93" s="170">
        <v>15</v>
      </c>
      <c r="M93" s="169" t="s">
        <v>218</v>
      </c>
      <c r="N93" s="168" t="s">
        <v>218</v>
      </c>
      <c r="O93" s="169" t="s">
        <v>218</v>
      </c>
      <c r="P93" s="170" t="s">
        <v>218</v>
      </c>
      <c r="R93" s="230">
        <v>6</v>
      </c>
      <c r="S93" s="231"/>
      <c r="U93" s="169" t="s">
        <v>218</v>
      </c>
      <c r="V93" s="170" t="s">
        <v>218</v>
      </c>
      <c r="W93" s="169">
        <v>91</v>
      </c>
      <c r="X93" s="170">
        <v>15</v>
      </c>
      <c r="Z93" s="396"/>
      <c r="AA93" s="397"/>
      <c r="AB93" s="397"/>
      <c r="AC93" s="397"/>
      <c r="AD93" s="397"/>
      <c r="AE93" s="397"/>
      <c r="AF93" s="397"/>
      <c r="AG93" s="397"/>
      <c r="AH93" s="397"/>
      <c r="AI93" s="397"/>
      <c r="AJ93" s="397"/>
      <c r="AK93" s="397"/>
      <c r="AL93" s="397"/>
      <c r="AM93" s="397"/>
      <c r="AN93" s="397"/>
      <c r="AO93" s="397"/>
      <c r="AP93" s="397"/>
      <c r="AQ93" s="397"/>
      <c r="AR93" s="397"/>
      <c r="AS93" s="397"/>
      <c r="AT93" s="397"/>
      <c r="AU93" s="397"/>
      <c r="AV93" s="397"/>
      <c r="AW93" s="397"/>
      <c r="AX93" s="398"/>
    </row>
    <row r="94" spans="1:50" x14ac:dyDescent="0.25">
      <c r="A94" s="190">
        <v>92</v>
      </c>
      <c r="B94" s="207" t="s">
        <v>96</v>
      </c>
      <c r="C94" s="190"/>
      <c r="D94" s="190" t="s">
        <v>119</v>
      </c>
      <c r="E94" s="190">
        <v>21</v>
      </c>
      <c r="F94" s="190">
        <v>1</v>
      </c>
      <c r="G94" s="170">
        <v>22</v>
      </c>
      <c r="I94" s="169" t="s">
        <v>218</v>
      </c>
      <c r="J94" s="168" t="s">
        <v>218</v>
      </c>
      <c r="K94" s="169" t="s">
        <v>218</v>
      </c>
      <c r="L94" s="170" t="s">
        <v>218</v>
      </c>
      <c r="M94" s="169">
        <v>92</v>
      </c>
      <c r="N94" s="168">
        <v>21</v>
      </c>
      <c r="O94" s="169" t="s">
        <v>218</v>
      </c>
      <c r="P94" s="170" t="s">
        <v>218</v>
      </c>
      <c r="R94" s="230">
        <v>10</v>
      </c>
      <c r="S94" s="231"/>
      <c r="U94" s="169" t="s">
        <v>218</v>
      </c>
      <c r="V94" s="170" t="s">
        <v>218</v>
      </c>
      <c r="W94" s="169">
        <v>92</v>
      </c>
      <c r="X94" s="170">
        <v>21</v>
      </c>
      <c r="Z94" s="396"/>
      <c r="AA94" s="397"/>
      <c r="AB94" s="397"/>
      <c r="AC94" s="397"/>
      <c r="AD94" s="397"/>
      <c r="AE94" s="397"/>
      <c r="AF94" s="397"/>
      <c r="AG94" s="397"/>
      <c r="AH94" s="397"/>
      <c r="AI94" s="397"/>
      <c r="AJ94" s="397"/>
      <c r="AK94" s="397"/>
      <c r="AL94" s="397"/>
      <c r="AM94" s="397"/>
      <c r="AN94" s="397"/>
      <c r="AO94" s="397"/>
      <c r="AP94" s="397"/>
      <c r="AQ94" s="397"/>
      <c r="AR94" s="397"/>
      <c r="AS94" s="397"/>
      <c r="AT94" s="397"/>
      <c r="AU94" s="397"/>
      <c r="AV94" s="397"/>
      <c r="AW94" s="397"/>
      <c r="AX94" s="398"/>
    </row>
    <row r="95" spans="1:50" x14ac:dyDescent="0.25">
      <c r="A95" s="190">
        <v>93</v>
      </c>
      <c r="B95" s="207" t="s">
        <v>97</v>
      </c>
      <c r="C95" s="190"/>
      <c r="D95" s="190" t="s">
        <v>119</v>
      </c>
      <c r="E95" s="190">
        <v>11</v>
      </c>
      <c r="F95" s="190">
        <v>1</v>
      </c>
      <c r="G95" s="170">
        <v>12</v>
      </c>
      <c r="I95" s="169" t="s">
        <v>218</v>
      </c>
      <c r="J95" s="168" t="s">
        <v>218</v>
      </c>
      <c r="K95" s="169">
        <v>93</v>
      </c>
      <c r="L95" s="170">
        <v>11</v>
      </c>
      <c r="M95" s="169" t="s">
        <v>218</v>
      </c>
      <c r="N95" s="168" t="s">
        <v>218</v>
      </c>
      <c r="O95" s="169" t="s">
        <v>218</v>
      </c>
      <c r="P95" s="170" t="s">
        <v>218</v>
      </c>
      <c r="R95" s="230">
        <v>3</v>
      </c>
      <c r="S95" s="231"/>
      <c r="U95" s="169" t="s">
        <v>218</v>
      </c>
      <c r="V95" s="170" t="s">
        <v>218</v>
      </c>
      <c r="W95" s="169">
        <v>93</v>
      </c>
      <c r="X95" s="170">
        <v>11</v>
      </c>
      <c r="Z95" s="396"/>
      <c r="AA95" s="397"/>
      <c r="AB95" s="397"/>
      <c r="AC95" s="397"/>
      <c r="AD95" s="397"/>
      <c r="AE95" s="397"/>
      <c r="AF95" s="397"/>
      <c r="AG95" s="397"/>
      <c r="AH95" s="397"/>
      <c r="AI95" s="397"/>
      <c r="AJ95" s="397"/>
      <c r="AK95" s="397"/>
      <c r="AL95" s="397"/>
      <c r="AM95" s="397"/>
      <c r="AN95" s="397"/>
      <c r="AO95" s="397"/>
      <c r="AP95" s="397"/>
      <c r="AQ95" s="397"/>
      <c r="AR95" s="397"/>
      <c r="AS95" s="397"/>
      <c r="AT95" s="397"/>
      <c r="AU95" s="397"/>
      <c r="AV95" s="397"/>
      <c r="AW95" s="397"/>
      <c r="AX95" s="398"/>
    </row>
    <row r="96" spans="1:50" x14ac:dyDescent="0.25">
      <c r="A96" s="190">
        <v>94</v>
      </c>
      <c r="B96" s="207" t="s">
        <v>98</v>
      </c>
      <c r="C96" s="190"/>
      <c r="D96" s="190" t="s">
        <v>119</v>
      </c>
      <c r="E96" s="190">
        <v>8</v>
      </c>
      <c r="F96" s="190">
        <v>1</v>
      </c>
      <c r="G96" s="170">
        <v>9</v>
      </c>
      <c r="I96" s="169">
        <v>94</v>
      </c>
      <c r="J96" s="168">
        <v>8</v>
      </c>
      <c r="K96" s="169" t="s">
        <v>218</v>
      </c>
      <c r="L96" s="170" t="s">
        <v>218</v>
      </c>
      <c r="M96" s="169" t="s">
        <v>218</v>
      </c>
      <c r="N96" s="168" t="s">
        <v>218</v>
      </c>
      <c r="O96" s="169" t="s">
        <v>218</v>
      </c>
      <c r="P96" s="170" t="s">
        <v>218</v>
      </c>
      <c r="R96" s="230">
        <v>0</v>
      </c>
      <c r="S96" s="231"/>
      <c r="U96" s="169">
        <v>94</v>
      </c>
      <c r="V96" s="170">
        <v>8</v>
      </c>
      <c r="W96" s="169" t="s">
        <v>218</v>
      </c>
      <c r="X96" s="170" t="s">
        <v>218</v>
      </c>
      <c r="Z96" s="396"/>
      <c r="AA96" s="397"/>
      <c r="AB96" s="397"/>
      <c r="AC96" s="397"/>
      <c r="AD96" s="397"/>
      <c r="AE96" s="397"/>
      <c r="AF96" s="397"/>
      <c r="AG96" s="397"/>
      <c r="AH96" s="397"/>
      <c r="AI96" s="397"/>
      <c r="AJ96" s="397"/>
      <c r="AK96" s="397"/>
      <c r="AL96" s="397"/>
      <c r="AM96" s="397"/>
      <c r="AN96" s="397"/>
      <c r="AO96" s="397"/>
      <c r="AP96" s="397"/>
      <c r="AQ96" s="397"/>
      <c r="AR96" s="397"/>
      <c r="AS96" s="397"/>
      <c r="AT96" s="397"/>
      <c r="AU96" s="397"/>
      <c r="AV96" s="397"/>
      <c r="AW96" s="397"/>
      <c r="AX96" s="398"/>
    </row>
    <row r="97" spans="1:50" x14ac:dyDescent="0.25">
      <c r="A97" s="190">
        <v>95</v>
      </c>
      <c r="B97" s="207" t="s">
        <v>99</v>
      </c>
      <c r="C97" s="190"/>
      <c r="D97" s="190" t="s">
        <v>119</v>
      </c>
      <c r="E97" s="190">
        <v>8</v>
      </c>
      <c r="F97" s="190">
        <v>1</v>
      </c>
      <c r="G97" s="170">
        <v>9</v>
      </c>
      <c r="I97" s="169" t="s">
        <v>218</v>
      </c>
      <c r="J97" s="168" t="s">
        <v>218</v>
      </c>
      <c r="K97" s="169" t="s">
        <v>218</v>
      </c>
      <c r="L97" s="170" t="s">
        <v>218</v>
      </c>
      <c r="M97" s="169" t="s">
        <v>218</v>
      </c>
      <c r="N97" s="168" t="s">
        <v>218</v>
      </c>
      <c r="O97" s="169">
        <v>95</v>
      </c>
      <c r="P97" s="170">
        <v>8</v>
      </c>
      <c r="R97" s="230">
        <v>11</v>
      </c>
      <c r="S97" s="231"/>
      <c r="U97" s="169">
        <v>95</v>
      </c>
      <c r="V97" s="170">
        <v>8</v>
      </c>
      <c r="W97" s="169" t="s">
        <v>218</v>
      </c>
      <c r="X97" s="170" t="s">
        <v>218</v>
      </c>
      <c r="Z97" s="396"/>
      <c r="AA97" s="397"/>
      <c r="AB97" s="397"/>
      <c r="AC97" s="397"/>
      <c r="AD97" s="397"/>
      <c r="AE97" s="397"/>
      <c r="AF97" s="397"/>
      <c r="AG97" s="397"/>
      <c r="AH97" s="397"/>
      <c r="AI97" s="397"/>
      <c r="AJ97" s="397"/>
      <c r="AK97" s="397"/>
      <c r="AL97" s="397"/>
      <c r="AM97" s="397"/>
      <c r="AN97" s="397"/>
      <c r="AO97" s="397"/>
      <c r="AP97" s="397"/>
      <c r="AQ97" s="397"/>
      <c r="AR97" s="397"/>
      <c r="AS97" s="397"/>
      <c r="AT97" s="397"/>
      <c r="AU97" s="397"/>
      <c r="AV97" s="397"/>
      <c r="AW97" s="397"/>
      <c r="AX97" s="398"/>
    </row>
    <row r="98" spans="1:50" x14ac:dyDescent="0.25">
      <c r="A98" s="190">
        <v>96</v>
      </c>
      <c r="B98" s="207" t="s">
        <v>100</v>
      </c>
      <c r="C98" s="190"/>
      <c r="D98" s="190" t="s">
        <v>119</v>
      </c>
      <c r="E98" s="190">
        <v>19</v>
      </c>
      <c r="F98" s="190">
        <v>1</v>
      </c>
      <c r="G98" s="170">
        <v>20</v>
      </c>
      <c r="I98" s="169" t="s">
        <v>218</v>
      </c>
      <c r="J98" s="168" t="s">
        <v>218</v>
      </c>
      <c r="K98" s="169" t="s">
        <v>218</v>
      </c>
      <c r="L98" s="170" t="s">
        <v>218</v>
      </c>
      <c r="M98" s="169">
        <v>96</v>
      </c>
      <c r="N98" s="168">
        <v>19</v>
      </c>
      <c r="O98" s="169" t="s">
        <v>218</v>
      </c>
      <c r="P98" s="170" t="s">
        <v>218</v>
      </c>
      <c r="R98" s="230">
        <v>14</v>
      </c>
      <c r="S98" s="231"/>
      <c r="U98" s="169" t="s">
        <v>218</v>
      </c>
      <c r="V98" s="170" t="s">
        <v>218</v>
      </c>
      <c r="W98" s="169">
        <v>96</v>
      </c>
      <c r="X98" s="170">
        <v>19</v>
      </c>
      <c r="Z98" s="396"/>
      <c r="AA98" s="397"/>
      <c r="AB98" s="397"/>
      <c r="AC98" s="397"/>
      <c r="AD98" s="397"/>
      <c r="AE98" s="397"/>
      <c r="AF98" s="397"/>
      <c r="AG98" s="397"/>
      <c r="AH98" s="397"/>
      <c r="AI98" s="397"/>
      <c r="AJ98" s="397"/>
      <c r="AK98" s="397"/>
      <c r="AL98" s="397"/>
      <c r="AM98" s="397"/>
      <c r="AN98" s="397"/>
      <c r="AO98" s="397"/>
      <c r="AP98" s="397"/>
      <c r="AQ98" s="397"/>
      <c r="AR98" s="397"/>
      <c r="AS98" s="397"/>
      <c r="AT98" s="397"/>
      <c r="AU98" s="397"/>
      <c r="AV98" s="397"/>
      <c r="AW98" s="397"/>
      <c r="AX98" s="398"/>
    </row>
    <row r="99" spans="1:50" ht="15" customHeight="1" x14ac:dyDescent="0.25">
      <c r="A99" s="190">
        <v>97</v>
      </c>
      <c r="B99" s="207" t="s">
        <v>101</v>
      </c>
      <c r="C99" s="190"/>
      <c r="D99" s="190" t="s">
        <v>119</v>
      </c>
      <c r="E99" s="190">
        <v>5</v>
      </c>
      <c r="F99" s="190">
        <v>1</v>
      </c>
      <c r="G99" s="170">
        <v>6</v>
      </c>
      <c r="I99" s="169" t="s">
        <v>218</v>
      </c>
      <c r="J99" s="168" t="s">
        <v>218</v>
      </c>
      <c r="K99" s="169">
        <v>97</v>
      </c>
      <c r="L99" s="170">
        <v>5</v>
      </c>
      <c r="M99" s="169" t="s">
        <v>218</v>
      </c>
      <c r="N99" s="168" t="s">
        <v>218</v>
      </c>
      <c r="O99" s="169" t="s">
        <v>218</v>
      </c>
      <c r="P99" s="170" t="s">
        <v>218</v>
      </c>
      <c r="R99" s="230">
        <v>3</v>
      </c>
      <c r="S99" s="231"/>
      <c r="U99" s="169" t="s">
        <v>218</v>
      </c>
      <c r="V99" s="170" t="s">
        <v>218</v>
      </c>
      <c r="W99" s="169">
        <v>97</v>
      </c>
      <c r="X99" s="170">
        <v>5</v>
      </c>
      <c r="Z99" s="396"/>
      <c r="AA99" s="397"/>
      <c r="AB99" s="397"/>
      <c r="AC99" s="397"/>
      <c r="AD99" s="397"/>
      <c r="AE99" s="397"/>
      <c r="AF99" s="397"/>
      <c r="AG99" s="397"/>
      <c r="AH99" s="397"/>
      <c r="AI99" s="397"/>
      <c r="AJ99" s="397"/>
      <c r="AK99" s="397"/>
      <c r="AL99" s="397"/>
      <c r="AM99" s="397"/>
      <c r="AN99" s="397"/>
      <c r="AO99" s="397"/>
      <c r="AP99" s="397"/>
      <c r="AQ99" s="397"/>
      <c r="AR99" s="397"/>
      <c r="AS99" s="397"/>
      <c r="AT99" s="397"/>
      <c r="AU99" s="397"/>
      <c r="AV99" s="397"/>
      <c r="AW99" s="397"/>
      <c r="AX99" s="398"/>
    </row>
    <row r="100" spans="1:50" x14ac:dyDescent="0.25">
      <c r="A100" s="190">
        <v>98</v>
      </c>
      <c r="B100" s="207" t="s">
        <v>102</v>
      </c>
      <c r="C100" s="190"/>
      <c r="D100" s="190" t="s">
        <v>120</v>
      </c>
      <c r="E100" s="190">
        <v>8</v>
      </c>
      <c r="F100" s="190">
        <v>1</v>
      </c>
      <c r="G100" s="170">
        <v>9</v>
      </c>
      <c r="I100" s="169">
        <v>98</v>
      </c>
      <c r="J100" s="168">
        <v>8</v>
      </c>
      <c r="K100" s="169" t="s">
        <v>218</v>
      </c>
      <c r="L100" s="170" t="s">
        <v>218</v>
      </c>
      <c r="M100" s="169" t="s">
        <v>218</v>
      </c>
      <c r="N100" s="168" t="s">
        <v>218</v>
      </c>
      <c r="O100" s="169" t="s">
        <v>218</v>
      </c>
      <c r="P100" s="170" t="s">
        <v>218</v>
      </c>
      <c r="R100" s="230">
        <v>0</v>
      </c>
      <c r="S100" s="231"/>
      <c r="U100" s="169">
        <v>98</v>
      </c>
      <c r="V100" s="170">
        <v>8</v>
      </c>
      <c r="W100" s="169" t="s">
        <v>218</v>
      </c>
      <c r="X100" s="170" t="s">
        <v>218</v>
      </c>
      <c r="Z100" s="396"/>
      <c r="AA100" s="397"/>
      <c r="AB100" s="397"/>
      <c r="AC100" s="397"/>
      <c r="AD100" s="397"/>
      <c r="AE100" s="397"/>
      <c r="AF100" s="397"/>
      <c r="AG100" s="397"/>
      <c r="AH100" s="397"/>
      <c r="AI100" s="397"/>
      <c r="AJ100" s="397"/>
      <c r="AK100" s="397"/>
      <c r="AL100" s="397"/>
      <c r="AM100" s="397"/>
      <c r="AN100" s="397"/>
      <c r="AO100" s="397"/>
      <c r="AP100" s="397"/>
      <c r="AQ100" s="397"/>
      <c r="AR100" s="397"/>
      <c r="AS100" s="397"/>
      <c r="AT100" s="397"/>
      <c r="AU100" s="397"/>
      <c r="AV100" s="397"/>
      <c r="AW100" s="397"/>
      <c r="AX100" s="398"/>
    </row>
    <row r="101" spans="1:50" x14ac:dyDescent="0.25">
      <c r="A101" s="190">
        <v>99</v>
      </c>
      <c r="B101" s="207" t="s">
        <v>103</v>
      </c>
      <c r="C101" s="190"/>
      <c r="D101" s="190" t="s">
        <v>120</v>
      </c>
      <c r="E101" s="190">
        <v>8</v>
      </c>
      <c r="F101" s="190">
        <v>1</v>
      </c>
      <c r="G101" s="170">
        <v>9</v>
      </c>
      <c r="I101" s="169" t="s">
        <v>218</v>
      </c>
      <c r="J101" s="168" t="s">
        <v>218</v>
      </c>
      <c r="K101" s="169" t="s">
        <v>218</v>
      </c>
      <c r="L101" s="170" t="s">
        <v>218</v>
      </c>
      <c r="M101" s="169" t="s">
        <v>218</v>
      </c>
      <c r="N101" s="168" t="s">
        <v>218</v>
      </c>
      <c r="O101" s="169">
        <v>99</v>
      </c>
      <c r="P101" s="170">
        <v>8</v>
      </c>
      <c r="R101" s="230">
        <v>3</v>
      </c>
      <c r="S101" s="231"/>
      <c r="U101" s="169">
        <v>99</v>
      </c>
      <c r="V101" s="170">
        <v>8</v>
      </c>
      <c r="W101" s="169" t="s">
        <v>218</v>
      </c>
      <c r="X101" s="170" t="s">
        <v>218</v>
      </c>
      <c r="Z101" s="396"/>
      <c r="AA101" s="397"/>
      <c r="AB101" s="397"/>
      <c r="AC101" s="397"/>
      <c r="AD101" s="397"/>
      <c r="AE101" s="397"/>
      <c r="AF101" s="397"/>
      <c r="AG101" s="397"/>
      <c r="AH101" s="397"/>
      <c r="AI101" s="397"/>
      <c r="AJ101" s="397"/>
      <c r="AK101" s="397"/>
      <c r="AL101" s="397"/>
      <c r="AM101" s="397"/>
      <c r="AN101" s="397"/>
      <c r="AO101" s="397"/>
      <c r="AP101" s="397"/>
      <c r="AQ101" s="397"/>
      <c r="AR101" s="397"/>
      <c r="AS101" s="397"/>
      <c r="AT101" s="397"/>
      <c r="AU101" s="397"/>
      <c r="AV101" s="397"/>
      <c r="AW101" s="397"/>
      <c r="AX101" s="398"/>
    </row>
    <row r="102" spans="1:50" ht="15" customHeight="1" x14ac:dyDescent="0.25">
      <c r="A102" s="190">
        <v>100</v>
      </c>
      <c r="B102" s="207" t="s">
        <v>104</v>
      </c>
      <c r="C102" s="190"/>
      <c r="D102" s="190" t="s">
        <v>119</v>
      </c>
      <c r="E102" s="190">
        <v>11</v>
      </c>
      <c r="F102" s="190">
        <v>1</v>
      </c>
      <c r="G102" s="170">
        <v>12</v>
      </c>
      <c r="I102" s="169" t="s">
        <v>218</v>
      </c>
      <c r="J102" s="168" t="s">
        <v>218</v>
      </c>
      <c r="K102" s="169" t="s">
        <v>218</v>
      </c>
      <c r="L102" s="170" t="s">
        <v>218</v>
      </c>
      <c r="M102" s="169">
        <v>100</v>
      </c>
      <c r="N102" s="168">
        <v>11</v>
      </c>
      <c r="O102" s="169" t="s">
        <v>218</v>
      </c>
      <c r="P102" s="170" t="s">
        <v>218</v>
      </c>
      <c r="R102" s="230">
        <v>0</v>
      </c>
      <c r="S102" s="231"/>
      <c r="U102" s="169" t="s">
        <v>218</v>
      </c>
      <c r="V102" s="170" t="s">
        <v>218</v>
      </c>
      <c r="W102" s="169">
        <v>100</v>
      </c>
      <c r="X102" s="170">
        <v>11</v>
      </c>
      <c r="Z102" s="396"/>
      <c r="AA102" s="397"/>
      <c r="AB102" s="397"/>
      <c r="AC102" s="397"/>
      <c r="AD102" s="397"/>
      <c r="AE102" s="397"/>
      <c r="AF102" s="397"/>
      <c r="AG102" s="397"/>
      <c r="AH102" s="397"/>
      <c r="AI102" s="397"/>
      <c r="AJ102" s="397"/>
      <c r="AK102" s="397"/>
      <c r="AL102" s="397"/>
      <c r="AM102" s="397"/>
      <c r="AN102" s="397"/>
      <c r="AO102" s="397"/>
      <c r="AP102" s="397"/>
      <c r="AQ102" s="397"/>
      <c r="AR102" s="397"/>
      <c r="AS102" s="397"/>
      <c r="AT102" s="397"/>
      <c r="AU102" s="397"/>
      <c r="AV102" s="397"/>
      <c r="AW102" s="397"/>
      <c r="AX102" s="398"/>
    </row>
    <row r="103" spans="1:50" x14ac:dyDescent="0.25">
      <c r="A103" s="190">
        <v>101</v>
      </c>
      <c r="B103" s="207" t="s">
        <v>105</v>
      </c>
      <c r="C103" s="190"/>
      <c r="D103" s="190" t="s">
        <v>119</v>
      </c>
      <c r="E103" s="190">
        <v>11</v>
      </c>
      <c r="F103" s="190">
        <v>1</v>
      </c>
      <c r="G103" s="170">
        <v>12</v>
      </c>
      <c r="I103" s="169" t="s">
        <v>218</v>
      </c>
      <c r="J103" s="168" t="s">
        <v>218</v>
      </c>
      <c r="K103" s="169">
        <v>101</v>
      </c>
      <c r="L103" s="170">
        <v>11</v>
      </c>
      <c r="M103" s="169" t="s">
        <v>218</v>
      </c>
      <c r="N103" s="168" t="s">
        <v>218</v>
      </c>
      <c r="O103" s="169" t="s">
        <v>218</v>
      </c>
      <c r="P103" s="170" t="s">
        <v>218</v>
      </c>
      <c r="R103" s="230">
        <v>3</v>
      </c>
      <c r="S103" s="231"/>
      <c r="U103" s="169" t="s">
        <v>218</v>
      </c>
      <c r="V103" s="170" t="s">
        <v>218</v>
      </c>
      <c r="W103" s="169">
        <v>101</v>
      </c>
      <c r="X103" s="170">
        <v>11</v>
      </c>
      <c r="Z103" s="396"/>
      <c r="AA103" s="397"/>
      <c r="AB103" s="397"/>
      <c r="AC103" s="397"/>
      <c r="AD103" s="397"/>
      <c r="AE103" s="397"/>
      <c r="AF103" s="397"/>
      <c r="AG103" s="397"/>
      <c r="AH103" s="397"/>
      <c r="AI103" s="397"/>
      <c r="AJ103" s="397"/>
      <c r="AK103" s="397"/>
      <c r="AL103" s="397"/>
      <c r="AM103" s="397"/>
      <c r="AN103" s="397"/>
      <c r="AO103" s="397"/>
      <c r="AP103" s="397"/>
      <c r="AQ103" s="397"/>
      <c r="AR103" s="397"/>
      <c r="AS103" s="397"/>
      <c r="AT103" s="397"/>
      <c r="AU103" s="397"/>
      <c r="AV103" s="397"/>
      <c r="AW103" s="397"/>
      <c r="AX103" s="398"/>
    </row>
    <row r="104" spans="1:50" ht="15" customHeight="1" x14ac:dyDescent="0.25">
      <c r="A104" s="190">
        <v>102</v>
      </c>
      <c r="B104" s="207" t="s">
        <v>106</v>
      </c>
      <c r="C104" s="190"/>
      <c r="D104" s="190" t="s">
        <v>119</v>
      </c>
      <c r="E104" s="190">
        <v>8</v>
      </c>
      <c r="F104" s="190">
        <v>1</v>
      </c>
      <c r="G104" s="170">
        <v>9</v>
      </c>
      <c r="I104" s="169">
        <v>102</v>
      </c>
      <c r="J104" s="168">
        <v>8</v>
      </c>
      <c r="K104" s="169" t="s">
        <v>218</v>
      </c>
      <c r="L104" s="170" t="s">
        <v>218</v>
      </c>
      <c r="M104" s="169" t="s">
        <v>218</v>
      </c>
      <c r="N104" s="168" t="s">
        <v>218</v>
      </c>
      <c r="O104" s="169" t="s">
        <v>218</v>
      </c>
      <c r="P104" s="170" t="s">
        <v>218</v>
      </c>
      <c r="R104" s="230">
        <v>5</v>
      </c>
      <c r="S104" s="231"/>
      <c r="U104" s="169">
        <v>102</v>
      </c>
      <c r="V104" s="170">
        <v>8</v>
      </c>
      <c r="W104" s="169" t="s">
        <v>218</v>
      </c>
      <c r="X104" s="170" t="s">
        <v>218</v>
      </c>
      <c r="Z104" s="396"/>
      <c r="AA104" s="397"/>
      <c r="AB104" s="397"/>
      <c r="AC104" s="397"/>
      <c r="AD104" s="397"/>
      <c r="AE104" s="397"/>
      <c r="AF104" s="397"/>
      <c r="AG104" s="397"/>
      <c r="AH104" s="397"/>
      <c r="AI104" s="397"/>
      <c r="AJ104" s="397"/>
      <c r="AK104" s="397"/>
      <c r="AL104" s="397"/>
      <c r="AM104" s="397"/>
      <c r="AN104" s="397"/>
      <c r="AO104" s="397"/>
      <c r="AP104" s="397"/>
      <c r="AQ104" s="397"/>
      <c r="AR104" s="397"/>
      <c r="AS104" s="397"/>
      <c r="AT104" s="397"/>
      <c r="AU104" s="397"/>
      <c r="AV104" s="397"/>
      <c r="AW104" s="397"/>
      <c r="AX104" s="398"/>
    </row>
    <row r="105" spans="1:50" x14ac:dyDescent="0.25">
      <c r="A105" s="190">
        <v>103</v>
      </c>
      <c r="B105" s="207" t="s">
        <v>107</v>
      </c>
      <c r="C105" s="190"/>
      <c r="D105" s="190" t="s">
        <v>119</v>
      </c>
      <c r="E105" s="190">
        <v>3</v>
      </c>
      <c r="F105" s="190">
        <v>1</v>
      </c>
      <c r="G105" s="170">
        <v>4</v>
      </c>
      <c r="I105" s="169" t="s">
        <v>218</v>
      </c>
      <c r="J105" s="168" t="s">
        <v>218</v>
      </c>
      <c r="K105" s="169">
        <v>103</v>
      </c>
      <c r="L105" s="170">
        <v>3</v>
      </c>
      <c r="M105" s="169" t="s">
        <v>218</v>
      </c>
      <c r="N105" s="168" t="s">
        <v>218</v>
      </c>
      <c r="O105" s="169" t="s">
        <v>218</v>
      </c>
      <c r="P105" s="170" t="s">
        <v>218</v>
      </c>
      <c r="R105" s="230">
        <v>6</v>
      </c>
      <c r="S105" s="231"/>
      <c r="U105" s="169" t="s">
        <v>218</v>
      </c>
      <c r="V105" s="170" t="s">
        <v>218</v>
      </c>
      <c r="W105" s="169">
        <v>103</v>
      </c>
      <c r="X105" s="170">
        <v>3</v>
      </c>
      <c r="Z105" s="396"/>
      <c r="AA105" s="397"/>
      <c r="AB105" s="397"/>
      <c r="AC105" s="397"/>
      <c r="AD105" s="397"/>
      <c r="AE105" s="397"/>
      <c r="AF105" s="397"/>
      <c r="AG105" s="397"/>
      <c r="AH105" s="397"/>
      <c r="AI105" s="397"/>
      <c r="AJ105" s="397"/>
      <c r="AK105" s="397"/>
      <c r="AL105" s="397"/>
      <c r="AM105" s="397"/>
      <c r="AN105" s="397"/>
      <c r="AO105" s="397"/>
      <c r="AP105" s="397"/>
      <c r="AQ105" s="397"/>
      <c r="AR105" s="397"/>
      <c r="AS105" s="397"/>
      <c r="AT105" s="397"/>
      <c r="AU105" s="397"/>
      <c r="AV105" s="397"/>
      <c r="AW105" s="397"/>
      <c r="AX105" s="398"/>
    </row>
    <row r="106" spans="1:50" x14ac:dyDescent="0.25">
      <c r="A106" s="190">
        <v>104</v>
      </c>
      <c r="B106" s="207" t="s">
        <v>108</v>
      </c>
      <c r="C106" s="190"/>
      <c r="D106" s="190" t="s">
        <v>119</v>
      </c>
      <c r="E106" s="190">
        <v>9</v>
      </c>
      <c r="F106" s="190">
        <v>1</v>
      </c>
      <c r="G106" s="170">
        <v>10</v>
      </c>
      <c r="I106" s="169" t="s">
        <v>218</v>
      </c>
      <c r="J106" s="168" t="s">
        <v>218</v>
      </c>
      <c r="K106" s="169" t="s">
        <v>218</v>
      </c>
      <c r="L106" s="170" t="s">
        <v>218</v>
      </c>
      <c r="M106" s="169">
        <v>104</v>
      </c>
      <c r="N106" s="168">
        <v>9</v>
      </c>
      <c r="O106" s="169" t="s">
        <v>218</v>
      </c>
      <c r="P106" s="170" t="s">
        <v>218</v>
      </c>
      <c r="R106" s="230">
        <v>4</v>
      </c>
      <c r="S106" s="231"/>
      <c r="U106" s="169" t="s">
        <v>218</v>
      </c>
      <c r="V106" s="170" t="s">
        <v>218</v>
      </c>
      <c r="W106" s="169">
        <v>104</v>
      </c>
      <c r="X106" s="170">
        <v>9</v>
      </c>
      <c r="Z106" s="396"/>
      <c r="AA106" s="397"/>
      <c r="AB106" s="397"/>
      <c r="AC106" s="397"/>
      <c r="AD106" s="397"/>
      <c r="AE106" s="397"/>
      <c r="AF106" s="397"/>
      <c r="AG106" s="397"/>
      <c r="AH106" s="397"/>
      <c r="AI106" s="397"/>
      <c r="AJ106" s="397"/>
      <c r="AK106" s="397"/>
      <c r="AL106" s="397"/>
      <c r="AM106" s="397"/>
      <c r="AN106" s="397"/>
      <c r="AO106" s="397"/>
      <c r="AP106" s="397"/>
      <c r="AQ106" s="397"/>
      <c r="AR106" s="397"/>
      <c r="AS106" s="397"/>
      <c r="AT106" s="397"/>
      <c r="AU106" s="397"/>
      <c r="AV106" s="397"/>
      <c r="AW106" s="397"/>
      <c r="AX106" s="398"/>
    </row>
    <row r="107" spans="1:50" x14ac:dyDescent="0.25">
      <c r="A107" s="190">
        <v>105</v>
      </c>
      <c r="B107" s="207" t="s">
        <v>109</v>
      </c>
      <c r="C107" s="190"/>
      <c r="D107" s="190" t="s">
        <v>119</v>
      </c>
      <c r="E107" s="190">
        <v>5</v>
      </c>
      <c r="F107" s="190">
        <v>1</v>
      </c>
      <c r="G107" s="170">
        <v>6</v>
      </c>
      <c r="I107" s="169" t="s">
        <v>218</v>
      </c>
      <c r="J107" s="168" t="s">
        <v>218</v>
      </c>
      <c r="K107" s="169">
        <v>105</v>
      </c>
      <c r="L107" s="170">
        <v>5</v>
      </c>
      <c r="M107" s="169" t="s">
        <v>218</v>
      </c>
      <c r="N107" s="168" t="s">
        <v>218</v>
      </c>
      <c r="O107" s="169" t="s">
        <v>218</v>
      </c>
      <c r="P107" s="170" t="s">
        <v>218</v>
      </c>
      <c r="R107" s="230">
        <v>1</v>
      </c>
      <c r="S107" s="231"/>
      <c r="U107" s="169" t="s">
        <v>218</v>
      </c>
      <c r="V107" s="170" t="s">
        <v>218</v>
      </c>
      <c r="W107" s="169">
        <v>105</v>
      </c>
      <c r="X107" s="170">
        <v>5</v>
      </c>
      <c r="Z107" s="396"/>
      <c r="AA107" s="397"/>
      <c r="AB107" s="397"/>
      <c r="AC107" s="397"/>
      <c r="AD107" s="397"/>
      <c r="AE107" s="397"/>
      <c r="AF107" s="397"/>
      <c r="AG107" s="397"/>
      <c r="AH107" s="397"/>
      <c r="AI107" s="397"/>
      <c r="AJ107" s="397"/>
      <c r="AK107" s="397"/>
      <c r="AL107" s="397"/>
      <c r="AM107" s="397"/>
      <c r="AN107" s="397"/>
      <c r="AO107" s="397"/>
      <c r="AP107" s="397"/>
      <c r="AQ107" s="397"/>
      <c r="AR107" s="397"/>
      <c r="AS107" s="397"/>
      <c r="AT107" s="397"/>
      <c r="AU107" s="397"/>
      <c r="AV107" s="397"/>
      <c r="AW107" s="397"/>
      <c r="AX107" s="398"/>
    </row>
    <row r="108" spans="1:50" x14ac:dyDescent="0.25">
      <c r="A108" s="190">
        <v>106</v>
      </c>
      <c r="B108" s="207" t="s">
        <v>110</v>
      </c>
      <c r="C108" s="190"/>
      <c r="D108" s="190" t="s">
        <v>119</v>
      </c>
      <c r="E108" s="190">
        <v>4</v>
      </c>
      <c r="F108" s="190">
        <v>1</v>
      </c>
      <c r="G108" s="170">
        <v>5</v>
      </c>
      <c r="I108" s="169">
        <v>106</v>
      </c>
      <c r="J108" s="168">
        <v>4</v>
      </c>
      <c r="K108" s="169" t="s">
        <v>218</v>
      </c>
      <c r="L108" s="170" t="s">
        <v>218</v>
      </c>
      <c r="M108" s="169" t="s">
        <v>218</v>
      </c>
      <c r="N108" s="168" t="s">
        <v>218</v>
      </c>
      <c r="O108" s="169" t="s">
        <v>218</v>
      </c>
      <c r="P108" s="170" t="s">
        <v>218</v>
      </c>
      <c r="R108" s="230">
        <v>3</v>
      </c>
      <c r="S108" s="231"/>
      <c r="U108" s="169">
        <v>106</v>
      </c>
      <c r="V108" s="170">
        <v>4</v>
      </c>
      <c r="W108" s="169" t="s">
        <v>218</v>
      </c>
      <c r="X108" s="170" t="s">
        <v>218</v>
      </c>
      <c r="Z108" s="396"/>
      <c r="AA108" s="397"/>
      <c r="AB108" s="397"/>
      <c r="AC108" s="397"/>
      <c r="AD108" s="397"/>
      <c r="AE108" s="397"/>
      <c r="AF108" s="397"/>
      <c r="AG108" s="397"/>
      <c r="AH108" s="397"/>
      <c r="AI108" s="397"/>
      <c r="AJ108" s="397"/>
      <c r="AK108" s="397"/>
      <c r="AL108" s="397"/>
      <c r="AM108" s="397"/>
      <c r="AN108" s="397"/>
      <c r="AO108" s="397"/>
      <c r="AP108" s="397"/>
      <c r="AQ108" s="397"/>
      <c r="AR108" s="397"/>
      <c r="AS108" s="397"/>
      <c r="AT108" s="397"/>
      <c r="AU108" s="397"/>
      <c r="AV108" s="397"/>
      <c r="AW108" s="397"/>
      <c r="AX108" s="398"/>
    </row>
    <row r="109" spans="1:50" x14ac:dyDescent="0.25">
      <c r="A109" s="190">
        <v>107</v>
      </c>
      <c r="B109" s="207" t="s">
        <v>111</v>
      </c>
      <c r="C109" s="190"/>
      <c r="D109" s="190" t="s">
        <v>119</v>
      </c>
      <c r="E109" s="190">
        <v>7</v>
      </c>
      <c r="F109" s="190">
        <v>1</v>
      </c>
      <c r="G109" s="170">
        <v>8</v>
      </c>
      <c r="I109" s="169" t="s">
        <v>218</v>
      </c>
      <c r="J109" s="168" t="s">
        <v>218</v>
      </c>
      <c r="K109" s="169">
        <v>107</v>
      </c>
      <c r="L109" s="170">
        <v>7</v>
      </c>
      <c r="M109" s="169" t="s">
        <v>218</v>
      </c>
      <c r="N109" s="168" t="s">
        <v>218</v>
      </c>
      <c r="O109" s="169" t="s">
        <v>218</v>
      </c>
      <c r="P109" s="170" t="s">
        <v>218</v>
      </c>
      <c r="R109" s="230">
        <v>4</v>
      </c>
      <c r="S109" s="231"/>
      <c r="U109" s="169" t="s">
        <v>218</v>
      </c>
      <c r="V109" s="170" t="s">
        <v>218</v>
      </c>
      <c r="W109" s="169">
        <v>107</v>
      </c>
      <c r="X109" s="170">
        <v>7</v>
      </c>
      <c r="Z109" s="396"/>
      <c r="AA109" s="397"/>
      <c r="AB109" s="397"/>
      <c r="AC109" s="397"/>
      <c r="AD109" s="397"/>
      <c r="AE109" s="397"/>
      <c r="AF109" s="397"/>
      <c r="AG109" s="397"/>
      <c r="AH109" s="397"/>
      <c r="AI109" s="397"/>
      <c r="AJ109" s="397"/>
      <c r="AK109" s="397"/>
      <c r="AL109" s="397"/>
      <c r="AM109" s="397"/>
      <c r="AN109" s="397"/>
      <c r="AO109" s="397"/>
      <c r="AP109" s="397"/>
      <c r="AQ109" s="397"/>
      <c r="AR109" s="397"/>
      <c r="AS109" s="397"/>
      <c r="AT109" s="397"/>
      <c r="AU109" s="397"/>
      <c r="AV109" s="397"/>
      <c r="AW109" s="397"/>
      <c r="AX109" s="398"/>
    </row>
    <row r="110" spans="1:50" x14ac:dyDescent="0.25">
      <c r="A110" s="190">
        <v>108</v>
      </c>
      <c r="B110" s="207" t="s">
        <v>112</v>
      </c>
      <c r="C110" s="190"/>
      <c r="D110" s="190" t="s">
        <v>119</v>
      </c>
      <c r="E110" s="190">
        <v>3</v>
      </c>
      <c r="F110" s="190">
        <v>1</v>
      </c>
      <c r="G110" s="170">
        <v>4</v>
      </c>
      <c r="I110" s="169" t="s">
        <v>218</v>
      </c>
      <c r="J110" s="168" t="s">
        <v>218</v>
      </c>
      <c r="K110" s="169" t="s">
        <v>218</v>
      </c>
      <c r="L110" s="170" t="s">
        <v>218</v>
      </c>
      <c r="M110" s="169">
        <v>108</v>
      </c>
      <c r="N110" s="168">
        <v>3</v>
      </c>
      <c r="O110" s="169" t="s">
        <v>218</v>
      </c>
      <c r="P110" s="170" t="s">
        <v>218</v>
      </c>
      <c r="R110" s="230">
        <v>3</v>
      </c>
      <c r="S110" s="231"/>
      <c r="U110" s="169" t="s">
        <v>218</v>
      </c>
      <c r="V110" s="170" t="s">
        <v>218</v>
      </c>
      <c r="W110" s="169">
        <v>108</v>
      </c>
      <c r="X110" s="170">
        <v>3</v>
      </c>
      <c r="Z110" s="396"/>
      <c r="AA110" s="397"/>
      <c r="AB110" s="397"/>
      <c r="AC110" s="397"/>
      <c r="AD110" s="397"/>
      <c r="AE110" s="397"/>
      <c r="AF110" s="397"/>
      <c r="AG110" s="397"/>
      <c r="AH110" s="397"/>
      <c r="AI110" s="397"/>
      <c r="AJ110" s="397"/>
      <c r="AK110" s="397"/>
      <c r="AL110" s="397"/>
      <c r="AM110" s="397"/>
      <c r="AN110" s="397"/>
      <c r="AO110" s="397"/>
      <c r="AP110" s="397"/>
      <c r="AQ110" s="397"/>
      <c r="AR110" s="397"/>
      <c r="AS110" s="397"/>
      <c r="AT110" s="397"/>
      <c r="AU110" s="397"/>
      <c r="AV110" s="397"/>
      <c r="AW110" s="397"/>
      <c r="AX110" s="398"/>
    </row>
    <row r="111" spans="1:50" x14ac:dyDescent="0.25">
      <c r="A111" s="190">
        <v>109</v>
      </c>
      <c r="B111" s="207" t="s">
        <v>113</v>
      </c>
      <c r="C111" s="190"/>
      <c r="D111" s="190" t="s">
        <v>119</v>
      </c>
      <c r="E111" s="190">
        <v>6</v>
      </c>
      <c r="F111" s="190">
        <v>1</v>
      </c>
      <c r="G111" s="170">
        <v>7</v>
      </c>
      <c r="I111" s="169" t="s">
        <v>218</v>
      </c>
      <c r="J111" s="168" t="s">
        <v>218</v>
      </c>
      <c r="K111" s="169" t="s">
        <v>218</v>
      </c>
      <c r="L111" s="170" t="s">
        <v>218</v>
      </c>
      <c r="M111" s="169" t="s">
        <v>218</v>
      </c>
      <c r="N111" s="168" t="s">
        <v>218</v>
      </c>
      <c r="O111" s="169">
        <v>109</v>
      </c>
      <c r="P111" s="170">
        <v>6</v>
      </c>
      <c r="R111" s="230">
        <v>3</v>
      </c>
      <c r="S111" s="231"/>
      <c r="U111" s="169">
        <v>109</v>
      </c>
      <c r="V111" s="170">
        <v>6</v>
      </c>
      <c r="W111" s="169" t="s">
        <v>218</v>
      </c>
      <c r="X111" s="170" t="s">
        <v>218</v>
      </c>
      <c r="Z111" s="396"/>
      <c r="AA111" s="397"/>
      <c r="AB111" s="397"/>
      <c r="AC111" s="397"/>
      <c r="AD111" s="397"/>
      <c r="AE111" s="397"/>
      <c r="AF111" s="397"/>
      <c r="AG111" s="397"/>
      <c r="AH111" s="397"/>
      <c r="AI111" s="397"/>
      <c r="AJ111" s="397"/>
      <c r="AK111" s="397"/>
      <c r="AL111" s="397"/>
      <c r="AM111" s="397"/>
      <c r="AN111" s="397"/>
      <c r="AO111" s="397"/>
      <c r="AP111" s="397"/>
      <c r="AQ111" s="397"/>
      <c r="AR111" s="397"/>
      <c r="AS111" s="397"/>
      <c r="AT111" s="397"/>
      <c r="AU111" s="397"/>
      <c r="AV111" s="397"/>
      <c r="AW111" s="397"/>
      <c r="AX111" s="398"/>
    </row>
    <row r="112" spans="1:50" x14ac:dyDescent="0.25">
      <c r="A112" s="190">
        <v>110</v>
      </c>
      <c r="B112" s="207" t="s">
        <v>114</v>
      </c>
      <c r="C112" s="190"/>
      <c r="D112" s="190" t="s">
        <v>120</v>
      </c>
      <c r="E112" s="190">
        <v>3</v>
      </c>
      <c r="F112" s="190">
        <v>1</v>
      </c>
      <c r="G112" s="170">
        <v>4</v>
      </c>
      <c r="I112" s="169" t="s">
        <v>218</v>
      </c>
      <c r="J112" s="168" t="s">
        <v>218</v>
      </c>
      <c r="K112" s="169" t="s">
        <v>218</v>
      </c>
      <c r="L112" s="170" t="s">
        <v>218</v>
      </c>
      <c r="M112" s="169">
        <v>110</v>
      </c>
      <c r="N112" s="168">
        <v>3</v>
      </c>
      <c r="O112" s="169" t="s">
        <v>218</v>
      </c>
      <c r="P112" s="170" t="s">
        <v>218</v>
      </c>
      <c r="R112" s="230">
        <v>2</v>
      </c>
      <c r="S112" s="231"/>
      <c r="U112" s="169" t="s">
        <v>218</v>
      </c>
      <c r="V112" s="170" t="s">
        <v>218</v>
      </c>
      <c r="W112" s="169">
        <v>110</v>
      </c>
      <c r="X112" s="170">
        <v>3</v>
      </c>
      <c r="Z112" s="396"/>
      <c r="AA112" s="397"/>
      <c r="AB112" s="397"/>
      <c r="AC112" s="397"/>
      <c r="AD112" s="397"/>
      <c r="AE112" s="397"/>
      <c r="AF112" s="397"/>
      <c r="AG112" s="397"/>
      <c r="AH112" s="397"/>
      <c r="AI112" s="397"/>
      <c r="AJ112" s="397"/>
      <c r="AK112" s="397"/>
      <c r="AL112" s="397"/>
      <c r="AM112" s="397"/>
      <c r="AN112" s="397"/>
      <c r="AO112" s="397"/>
      <c r="AP112" s="397"/>
      <c r="AQ112" s="397"/>
      <c r="AR112" s="397"/>
      <c r="AS112" s="397"/>
      <c r="AT112" s="397"/>
      <c r="AU112" s="397"/>
      <c r="AV112" s="397"/>
      <c r="AW112" s="397"/>
      <c r="AX112" s="398"/>
    </row>
    <row r="113" spans="1:50" x14ac:dyDescent="0.25">
      <c r="A113" s="190">
        <v>111</v>
      </c>
      <c r="B113" s="207" t="s">
        <v>115</v>
      </c>
      <c r="C113" s="190"/>
      <c r="D113" s="190" t="s">
        <v>119</v>
      </c>
      <c r="E113" s="190">
        <v>5</v>
      </c>
      <c r="F113" s="190">
        <v>1</v>
      </c>
      <c r="G113" s="170">
        <v>6</v>
      </c>
      <c r="I113" s="169" t="s">
        <v>218</v>
      </c>
      <c r="J113" s="168" t="s">
        <v>218</v>
      </c>
      <c r="K113" s="169">
        <v>111</v>
      </c>
      <c r="L113" s="170">
        <v>5</v>
      </c>
      <c r="M113" s="169" t="s">
        <v>218</v>
      </c>
      <c r="N113" s="168" t="s">
        <v>218</v>
      </c>
      <c r="O113" s="169" t="s">
        <v>218</v>
      </c>
      <c r="P113" s="170" t="s">
        <v>218</v>
      </c>
      <c r="R113" s="230">
        <v>1</v>
      </c>
      <c r="S113" s="231"/>
      <c r="U113" s="169" t="s">
        <v>218</v>
      </c>
      <c r="V113" s="170" t="s">
        <v>218</v>
      </c>
      <c r="W113" s="169">
        <v>111</v>
      </c>
      <c r="X113" s="170">
        <v>5</v>
      </c>
      <c r="Z113" s="396"/>
      <c r="AA113" s="397"/>
      <c r="AB113" s="397"/>
      <c r="AC113" s="397"/>
      <c r="AD113" s="397"/>
      <c r="AE113" s="397"/>
      <c r="AF113" s="397"/>
      <c r="AG113" s="397"/>
      <c r="AH113" s="397"/>
      <c r="AI113" s="397"/>
      <c r="AJ113" s="397"/>
      <c r="AK113" s="397"/>
      <c r="AL113" s="397"/>
      <c r="AM113" s="397"/>
      <c r="AN113" s="397"/>
      <c r="AO113" s="397"/>
      <c r="AP113" s="397"/>
      <c r="AQ113" s="397"/>
      <c r="AR113" s="397"/>
      <c r="AS113" s="397"/>
      <c r="AT113" s="397"/>
      <c r="AU113" s="397"/>
      <c r="AV113" s="397"/>
      <c r="AW113" s="397"/>
      <c r="AX113" s="398"/>
    </row>
    <row r="114" spans="1:50" x14ac:dyDescent="0.25">
      <c r="A114" s="190">
        <v>112</v>
      </c>
      <c r="B114" s="207" t="s">
        <v>116</v>
      </c>
      <c r="C114" s="190"/>
      <c r="D114" s="190" t="s">
        <v>119</v>
      </c>
      <c r="E114" s="190">
        <v>4</v>
      </c>
      <c r="F114" s="190">
        <v>1</v>
      </c>
      <c r="G114" s="170">
        <v>5</v>
      </c>
      <c r="I114" s="169">
        <v>112</v>
      </c>
      <c r="J114" s="168">
        <v>4</v>
      </c>
      <c r="K114" s="169" t="s">
        <v>218</v>
      </c>
      <c r="L114" s="170" t="s">
        <v>218</v>
      </c>
      <c r="M114" s="169" t="s">
        <v>218</v>
      </c>
      <c r="N114" s="168" t="s">
        <v>218</v>
      </c>
      <c r="O114" s="169" t="s">
        <v>218</v>
      </c>
      <c r="P114" s="170" t="s">
        <v>218</v>
      </c>
      <c r="R114" s="230">
        <v>1</v>
      </c>
      <c r="S114" s="231"/>
      <c r="U114" s="169">
        <v>112</v>
      </c>
      <c r="V114" s="170">
        <v>4</v>
      </c>
      <c r="W114" s="169" t="s">
        <v>218</v>
      </c>
      <c r="X114" s="170" t="s">
        <v>218</v>
      </c>
      <c r="Z114" s="396"/>
      <c r="AA114" s="397"/>
      <c r="AB114" s="397"/>
      <c r="AC114" s="397"/>
      <c r="AD114" s="397"/>
      <c r="AE114" s="397"/>
      <c r="AF114" s="397"/>
      <c r="AG114" s="397"/>
      <c r="AH114" s="397"/>
      <c r="AI114" s="397"/>
      <c r="AJ114" s="397"/>
      <c r="AK114" s="397"/>
      <c r="AL114" s="397"/>
      <c r="AM114" s="397"/>
      <c r="AN114" s="397"/>
      <c r="AO114" s="397"/>
      <c r="AP114" s="397"/>
      <c r="AQ114" s="397"/>
      <c r="AR114" s="397"/>
      <c r="AS114" s="397"/>
      <c r="AT114" s="397"/>
      <c r="AU114" s="397"/>
      <c r="AV114" s="397"/>
      <c r="AW114" s="397"/>
      <c r="AX114" s="398"/>
    </row>
    <row r="115" spans="1:50" x14ac:dyDescent="0.25">
      <c r="A115" s="190">
        <v>113</v>
      </c>
      <c r="B115" s="207" t="s">
        <v>117</v>
      </c>
      <c r="C115" s="190"/>
      <c r="D115" s="190" t="s">
        <v>119</v>
      </c>
      <c r="E115" s="190">
        <v>5</v>
      </c>
      <c r="F115" s="190">
        <v>1</v>
      </c>
      <c r="G115" s="170">
        <v>6</v>
      </c>
      <c r="I115" s="169" t="s">
        <v>218</v>
      </c>
      <c r="J115" s="168" t="s">
        <v>218</v>
      </c>
      <c r="K115" s="169">
        <v>113</v>
      </c>
      <c r="L115" s="170">
        <v>5</v>
      </c>
      <c r="M115" s="169" t="s">
        <v>218</v>
      </c>
      <c r="N115" s="168" t="s">
        <v>218</v>
      </c>
      <c r="O115" s="169" t="s">
        <v>218</v>
      </c>
      <c r="P115" s="170" t="s">
        <v>218</v>
      </c>
      <c r="R115" s="230">
        <v>1</v>
      </c>
      <c r="S115" s="231"/>
      <c r="U115" s="169" t="s">
        <v>218</v>
      </c>
      <c r="V115" s="170" t="s">
        <v>218</v>
      </c>
      <c r="W115" s="169">
        <v>113</v>
      </c>
      <c r="X115" s="170">
        <v>5</v>
      </c>
      <c r="Z115" s="396"/>
      <c r="AA115" s="397"/>
      <c r="AB115" s="397"/>
      <c r="AC115" s="397"/>
      <c r="AD115" s="397"/>
      <c r="AE115" s="397"/>
      <c r="AF115" s="397"/>
      <c r="AG115" s="397"/>
      <c r="AH115" s="397"/>
      <c r="AI115" s="397"/>
      <c r="AJ115" s="397"/>
      <c r="AK115" s="397"/>
      <c r="AL115" s="397"/>
      <c r="AM115" s="397"/>
      <c r="AN115" s="397"/>
      <c r="AO115" s="397"/>
      <c r="AP115" s="397"/>
      <c r="AQ115" s="397"/>
      <c r="AR115" s="397"/>
      <c r="AS115" s="397"/>
      <c r="AT115" s="397"/>
      <c r="AU115" s="397"/>
      <c r="AV115" s="397"/>
      <c r="AW115" s="397"/>
      <c r="AX115" s="398"/>
    </row>
    <row r="116" spans="1:50" ht="15.75" thickBot="1" x14ac:dyDescent="0.3">
      <c r="A116" s="196">
        <v>114</v>
      </c>
      <c r="B116" s="212" t="s">
        <v>118</v>
      </c>
      <c r="C116" s="196"/>
      <c r="D116" s="196" t="s">
        <v>119</v>
      </c>
      <c r="E116" s="196">
        <v>6</v>
      </c>
      <c r="F116" s="196">
        <v>1</v>
      </c>
      <c r="G116" s="170">
        <v>7</v>
      </c>
      <c r="I116" s="180">
        <v>114</v>
      </c>
      <c r="J116" s="179">
        <v>6</v>
      </c>
      <c r="K116" s="180" t="s">
        <v>218</v>
      </c>
      <c r="L116" s="181" t="s">
        <v>218</v>
      </c>
      <c r="M116" s="180" t="s">
        <v>218</v>
      </c>
      <c r="N116" s="179" t="s">
        <v>218</v>
      </c>
      <c r="O116" s="180" t="s">
        <v>218</v>
      </c>
      <c r="P116" s="181" t="s">
        <v>218</v>
      </c>
      <c r="R116" s="242" t="s">
        <v>157</v>
      </c>
      <c r="S116" s="243"/>
      <c r="U116" s="180">
        <v>114</v>
      </c>
      <c r="V116" s="181">
        <v>6</v>
      </c>
      <c r="W116" s="180" t="s">
        <v>218</v>
      </c>
      <c r="X116" s="181" t="s">
        <v>218</v>
      </c>
      <c r="Z116" s="396"/>
      <c r="AA116" s="397"/>
      <c r="AB116" s="397"/>
      <c r="AC116" s="397"/>
      <c r="AD116" s="397"/>
      <c r="AE116" s="397"/>
      <c r="AF116" s="397"/>
      <c r="AG116" s="397"/>
      <c r="AH116" s="397"/>
      <c r="AI116" s="397"/>
      <c r="AJ116" s="397"/>
      <c r="AK116" s="397"/>
      <c r="AL116" s="397"/>
      <c r="AM116" s="397"/>
      <c r="AN116" s="397"/>
      <c r="AO116" s="397"/>
      <c r="AP116" s="397"/>
      <c r="AQ116" s="397"/>
      <c r="AR116" s="397"/>
      <c r="AS116" s="397"/>
      <c r="AT116" s="397"/>
      <c r="AU116" s="397"/>
      <c r="AV116" s="397"/>
      <c r="AW116" s="397"/>
      <c r="AX116" s="398"/>
    </row>
    <row r="117" spans="1:50" ht="16.5" thickBot="1" x14ac:dyDescent="0.3">
      <c r="A117" s="182">
        <v>6555</v>
      </c>
      <c r="B117" s="183"/>
      <c r="C117" s="183"/>
      <c r="D117" s="183"/>
      <c r="E117" s="184">
        <v>6236</v>
      </c>
      <c r="F117" s="185">
        <v>112</v>
      </c>
      <c r="G117" s="186">
        <v>6348</v>
      </c>
      <c r="H117" s="162"/>
      <c r="I117" s="244">
        <v>6236</v>
      </c>
      <c r="J117" s="245"/>
      <c r="K117" s="245"/>
      <c r="L117" s="246"/>
      <c r="M117" s="247">
        <v>6555</v>
      </c>
      <c r="N117" s="248"/>
      <c r="O117" s="248"/>
      <c r="P117" s="249"/>
      <c r="Q117" s="162"/>
      <c r="R117" s="250" t="s">
        <v>219</v>
      </c>
      <c r="S117" s="251"/>
      <c r="T117" s="162"/>
      <c r="U117" s="187">
        <v>3450</v>
      </c>
      <c r="V117" s="213">
        <v>3514</v>
      </c>
      <c r="W117" s="188">
        <v>3105</v>
      </c>
      <c r="X117" s="213">
        <v>2722</v>
      </c>
      <c r="Z117" s="396"/>
      <c r="AA117" s="397"/>
      <c r="AB117" s="397"/>
      <c r="AC117" s="397"/>
      <c r="AD117" s="397"/>
      <c r="AE117" s="397"/>
      <c r="AF117" s="397"/>
      <c r="AG117" s="397"/>
      <c r="AH117" s="397"/>
      <c r="AI117" s="397"/>
      <c r="AJ117" s="397"/>
      <c r="AK117" s="397"/>
      <c r="AL117" s="397"/>
      <c r="AM117" s="397"/>
      <c r="AN117" s="397"/>
      <c r="AO117" s="397"/>
      <c r="AP117" s="397"/>
      <c r="AQ117" s="397"/>
      <c r="AR117" s="397"/>
      <c r="AS117" s="397"/>
      <c r="AT117" s="397"/>
      <c r="AU117" s="397"/>
      <c r="AV117" s="397"/>
      <c r="AW117" s="397"/>
      <c r="AX117" s="398"/>
    </row>
    <row r="118" spans="1:50" ht="15.75" customHeight="1" thickBot="1" x14ac:dyDescent="0.3">
      <c r="B118" s="389" t="s">
        <v>227</v>
      </c>
      <c r="C118" s="389"/>
      <c r="I118" s="234">
        <v>30</v>
      </c>
      <c r="J118" s="235"/>
      <c r="K118" s="235">
        <v>27</v>
      </c>
      <c r="L118" s="235"/>
      <c r="M118" s="236">
        <v>27</v>
      </c>
      <c r="N118" s="236"/>
      <c r="O118" s="236">
        <v>30</v>
      </c>
      <c r="P118" s="237"/>
      <c r="U118" s="238">
        <v>60</v>
      </c>
      <c r="V118" s="239"/>
      <c r="W118" s="240">
        <v>54</v>
      </c>
      <c r="X118" s="241"/>
      <c r="Z118" s="396"/>
      <c r="AA118" s="397"/>
      <c r="AB118" s="397"/>
      <c r="AC118" s="397"/>
      <c r="AD118" s="397"/>
      <c r="AE118" s="397"/>
      <c r="AF118" s="397"/>
      <c r="AG118" s="397"/>
      <c r="AH118" s="397"/>
      <c r="AI118" s="397"/>
      <c r="AJ118" s="397"/>
      <c r="AK118" s="397"/>
      <c r="AL118" s="397"/>
      <c r="AM118" s="397"/>
      <c r="AN118" s="397"/>
      <c r="AO118" s="397"/>
      <c r="AP118" s="397"/>
      <c r="AQ118" s="397"/>
      <c r="AR118" s="397"/>
      <c r="AS118" s="397"/>
      <c r="AT118" s="397"/>
      <c r="AU118" s="397"/>
      <c r="AV118" s="397"/>
      <c r="AW118" s="397"/>
      <c r="AX118" s="398"/>
    </row>
    <row r="119" spans="1:50" ht="16.5" customHeight="1" thickBot="1" x14ac:dyDescent="0.3">
      <c r="B119" s="390"/>
      <c r="C119" s="390"/>
      <c r="F119" s="202"/>
      <c r="G119" s="202"/>
      <c r="I119" s="255">
        <v>57</v>
      </c>
      <c r="J119" s="256"/>
      <c r="K119" s="256"/>
      <c r="L119" s="256"/>
      <c r="M119" s="257">
        <v>57</v>
      </c>
      <c r="N119" s="257"/>
      <c r="O119" s="257"/>
      <c r="P119" s="258"/>
      <c r="R119" s="259" t="s">
        <v>200</v>
      </c>
      <c r="S119" s="260"/>
      <c r="U119" s="2"/>
      <c r="V119" s="2"/>
      <c r="W119" s="2"/>
      <c r="X119" s="2"/>
      <c r="Z119" s="396"/>
      <c r="AA119" s="397"/>
      <c r="AB119" s="397"/>
      <c r="AC119" s="397"/>
      <c r="AD119" s="397"/>
      <c r="AE119" s="397"/>
      <c r="AF119" s="397"/>
      <c r="AG119" s="397"/>
      <c r="AH119" s="397"/>
      <c r="AI119" s="397"/>
      <c r="AJ119" s="397"/>
      <c r="AK119" s="397"/>
      <c r="AL119" s="397"/>
      <c r="AM119" s="397"/>
      <c r="AN119" s="397"/>
      <c r="AO119" s="397"/>
      <c r="AP119" s="397"/>
      <c r="AQ119" s="397"/>
      <c r="AR119" s="397"/>
      <c r="AS119" s="397"/>
      <c r="AT119" s="397"/>
      <c r="AU119" s="397"/>
      <c r="AV119" s="397"/>
      <c r="AW119" s="397"/>
      <c r="AX119" s="398"/>
    </row>
    <row r="120" spans="1:50" ht="15.75" customHeight="1" thickBot="1" x14ac:dyDescent="0.3">
      <c r="B120" s="391" t="s">
        <v>228</v>
      </c>
      <c r="C120" s="391"/>
      <c r="D120" s="392" t="s">
        <v>229</v>
      </c>
      <c r="E120" s="392"/>
      <c r="F120" s="202"/>
      <c r="G120" s="202"/>
      <c r="R120" s="261"/>
      <c r="S120" s="262"/>
      <c r="U120" s="2"/>
      <c r="V120" s="2"/>
      <c r="W120" s="2"/>
      <c r="X120" s="2"/>
      <c r="Z120" s="396"/>
      <c r="AA120" s="397"/>
      <c r="AB120" s="397"/>
      <c r="AC120" s="397"/>
      <c r="AD120" s="397"/>
      <c r="AE120" s="397"/>
      <c r="AF120" s="397"/>
      <c r="AG120" s="397"/>
      <c r="AH120" s="397"/>
      <c r="AI120" s="397"/>
      <c r="AJ120" s="397"/>
      <c r="AK120" s="397"/>
      <c r="AL120" s="397"/>
      <c r="AM120" s="397"/>
      <c r="AN120" s="397"/>
      <c r="AO120" s="397"/>
      <c r="AP120" s="397"/>
      <c r="AQ120" s="397"/>
      <c r="AR120" s="397"/>
      <c r="AS120" s="397"/>
      <c r="AT120" s="397"/>
      <c r="AU120" s="397"/>
      <c r="AV120" s="397"/>
      <c r="AW120" s="397"/>
      <c r="AX120" s="398"/>
    </row>
    <row r="121" spans="1:50" ht="15" customHeight="1" x14ac:dyDescent="0.25">
      <c r="B121" s="391"/>
      <c r="C121" s="391"/>
      <c r="D121" s="392"/>
      <c r="E121" s="392"/>
      <c r="R121" s="263" t="s">
        <v>201</v>
      </c>
      <c r="S121" s="264"/>
      <c r="U121" s="164"/>
      <c r="V121" s="164"/>
      <c r="Z121" s="396"/>
      <c r="AA121" s="397"/>
      <c r="AB121" s="397"/>
      <c r="AC121" s="397"/>
      <c r="AD121" s="397"/>
      <c r="AE121" s="397"/>
      <c r="AF121" s="397"/>
      <c r="AG121" s="397"/>
      <c r="AH121" s="397"/>
      <c r="AI121" s="397"/>
      <c r="AJ121" s="397"/>
      <c r="AK121" s="397"/>
      <c r="AL121" s="397"/>
      <c r="AM121" s="397"/>
      <c r="AN121" s="397"/>
      <c r="AO121" s="397"/>
      <c r="AP121" s="397"/>
      <c r="AQ121" s="397"/>
      <c r="AR121" s="397"/>
      <c r="AS121" s="397"/>
      <c r="AT121" s="397"/>
      <c r="AU121" s="397"/>
      <c r="AV121" s="397"/>
      <c r="AW121" s="397"/>
      <c r="AX121" s="398"/>
    </row>
    <row r="122" spans="1:50" ht="15" customHeight="1" thickBot="1" x14ac:dyDescent="0.3">
      <c r="R122" s="265"/>
      <c r="S122" s="266"/>
      <c r="U122" s="164"/>
      <c r="V122" s="164"/>
      <c r="Z122" s="396"/>
      <c r="AA122" s="397"/>
      <c r="AB122" s="397"/>
      <c r="AC122" s="397"/>
      <c r="AD122" s="397"/>
      <c r="AE122" s="397"/>
      <c r="AF122" s="397"/>
      <c r="AG122" s="397"/>
      <c r="AH122" s="397"/>
      <c r="AI122" s="397"/>
      <c r="AJ122" s="397"/>
      <c r="AK122" s="397"/>
      <c r="AL122" s="397"/>
      <c r="AM122" s="397"/>
      <c r="AN122" s="397"/>
      <c r="AO122" s="397"/>
      <c r="AP122" s="397"/>
      <c r="AQ122" s="397"/>
      <c r="AR122" s="397"/>
      <c r="AS122" s="397"/>
      <c r="AT122" s="397"/>
      <c r="AU122" s="397"/>
      <c r="AV122" s="397"/>
      <c r="AW122" s="397"/>
      <c r="AX122" s="398"/>
    </row>
    <row r="123" spans="1:50" ht="15.75" thickBot="1" x14ac:dyDescent="0.3">
      <c r="Z123" s="396"/>
      <c r="AA123" s="397"/>
      <c r="AB123" s="397"/>
      <c r="AC123" s="397"/>
      <c r="AD123" s="397"/>
      <c r="AE123" s="397"/>
      <c r="AF123" s="397"/>
      <c r="AG123" s="397"/>
      <c r="AH123" s="397"/>
      <c r="AI123" s="397"/>
      <c r="AJ123" s="397"/>
      <c r="AK123" s="397"/>
      <c r="AL123" s="397"/>
      <c r="AM123" s="397"/>
      <c r="AN123" s="397"/>
      <c r="AO123" s="397"/>
      <c r="AP123" s="397"/>
      <c r="AQ123" s="397"/>
      <c r="AR123" s="397"/>
      <c r="AS123" s="397"/>
      <c r="AT123" s="397"/>
      <c r="AU123" s="397"/>
      <c r="AV123" s="397"/>
      <c r="AW123" s="397"/>
      <c r="AX123" s="398"/>
    </row>
    <row r="124" spans="1:50" ht="16.5" thickBot="1" x14ac:dyDescent="0.3">
      <c r="I124" s="267">
        <v>30</v>
      </c>
      <c r="J124" s="268"/>
      <c r="K124" s="267">
        <v>27</v>
      </c>
      <c r="L124" s="268"/>
      <c r="M124" s="269">
        <v>27</v>
      </c>
      <c r="N124" s="270"/>
      <c r="O124" s="271">
        <v>30</v>
      </c>
      <c r="P124" s="272"/>
      <c r="Z124" s="396"/>
      <c r="AA124" s="397"/>
      <c r="AB124" s="397"/>
      <c r="AC124" s="397"/>
      <c r="AD124" s="397"/>
      <c r="AE124" s="397"/>
      <c r="AF124" s="397"/>
      <c r="AG124" s="397"/>
      <c r="AH124" s="397"/>
      <c r="AI124" s="397"/>
      <c r="AJ124" s="397"/>
      <c r="AK124" s="397"/>
      <c r="AL124" s="397"/>
      <c r="AM124" s="397"/>
      <c r="AN124" s="397"/>
      <c r="AO124" s="397"/>
      <c r="AP124" s="397"/>
      <c r="AQ124" s="397"/>
      <c r="AR124" s="397"/>
      <c r="AS124" s="397"/>
      <c r="AT124" s="397"/>
      <c r="AU124" s="397"/>
      <c r="AV124" s="397"/>
      <c r="AW124" s="397"/>
      <c r="AX124" s="398"/>
    </row>
    <row r="125" spans="1:50" ht="15.75" thickBot="1" x14ac:dyDescent="0.3">
      <c r="B125" s="252" t="s">
        <v>181</v>
      </c>
      <c r="C125" s="253"/>
      <c r="E125" s="252" t="s">
        <v>182</v>
      </c>
      <c r="F125" s="253"/>
      <c r="I125" s="254" t="s">
        <v>177</v>
      </c>
      <c r="J125" s="254"/>
      <c r="K125" s="254" t="s">
        <v>176</v>
      </c>
      <c r="L125" s="254"/>
      <c r="M125" s="254" t="s">
        <v>176</v>
      </c>
      <c r="N125" s="254"/>
      <c r="O125" s="254" t="s">
        <v>177</v>
      </c>
      <c r="P125" s="254"/>
      <c r="Z125" s="396"/>
      <c r="AA125" s="397"/>
      <c r="AB125" s="397"/>
      <c r="AC125" s="397"/>
      <c r="AD125" s="397"/>
      <c r="AE125" s="397"/>
      <c r="AF125" s="397"/>
      <c r="AG125" s="397"/>
      <c r="AH125" s="397"/>
      <c r="AI125" s="397"/>
      <c r="AJ125" s="397"/>
      <c r="AK125" s="397"/>
      <c r="AL125" s="397"/>
      <c r="AM125" s="397"/>
      <c r="AN125" s="397"/>
      <c r="AO125" s="397"/>
      <c r="AP125" s="397"/>
      <c r="AQ125" s="397"/>
      <c r="AR125" s="397"/>
      <c r="AS125" s="397"/>
      <c r="AT125" s="397"/>
      <c r="AU125" s="397"/>
      <c r="AV125" s="397"/>
      <c r="AW125" s="397"/>
      <c r="AX125" s="398"/>
    </row>
    <row r="126" spans="1:50" ht="15.75" thickBot="1" x14ac:dyDescent="0.3">
      <c r="B126" s="282" t="s">
        <v>178</v>
      </c>
      <c r="C126" s="283"/>
      <c r="E126" s="282" t="s">
        <v>179</v>
      </c>
      <c r="F126" s="283"/>
      <c r="I126" s="284">
        <v>3303</v>
      </c>
      <c r="J126" s="285"/>
      <c r="K126" s="286">
        <v>2933</v>
      </c>
      <c r="L126" s="287"/>
      <c r="M126" s="288">
        <v>3303</v>
      </c>
      <c r="N126" s="289"/>
      <c r="O126" s="290">
        <v>3252</v>
      </c>
      <c r="P126" s="291"/>
      <c r="U126" s="334" t="s">
        <v>210</v>
      </c>
      <c r="V126" s="335"/>
      <c r="W126" s="335"/>
      <c r="X126" s="336"/>
      <c r="Z126" s="396"/>
      <c r="AA126" s="397"/>
      <c r="AB126" s="397"/>
      <c r="AC126" s="397"/>
      <c r="AD126" s="397"/>
      <c r="AE126" s="397"/>
      <c r="AF126" s="397"/>
      <c r="AG126" s="397"/>
      <c r="AH126" s="397"/>
      <c r="AI126" s="397"/>
      <c r="AJ126" s="397"/>
      <c r="AK126" s="397"/>
      <c r="AL126" s="397"/>
      <c r="AM126" s="397"/>
      <c r="AN126" s="397"/>
      <c r="AO126" s="397"/>
      <c r="AP126" s="397"/>
      <c r="AQ126" s="397"/>
      <c r="AR126" s="397"/>
      <c r="AS126" s="397"/>
      <c r="AT126" s="397"/>
      <c r="AU126" s="397"/>
      <c r="AV126" s="397"/>
      <c r="AW126" s="397"/>
      <c r="AX126" s="398"/>
    </row>
    <row r="127" spans="1:50" ht="15.75" thickBot="1" x14ac:dyDescent="0.3">
      <c r="B127" s="337" t="s">
        <v>213</v>
      </c>
      <c r="C127" s="338"/>
      <c r="E127" s="273" t="s">
        <v>214</v>
      </c>
      <c r="F127" s="274"/>
      <c r="I127" s="275" t="s">
        <v>214</v>
      </c>
      <c r="J127" s="276"/>
      <c r="K127" s="276"/>
      <c r="L127" s="276"/>
      <c r="M127" s="277" t="s">
        <v>213</v>
      </c>
      <c r="N127" s="277"/>
      <c r="O127" s="277"/>
      <c r="P127" s="278"/>
      <c r="U127" s="279" t="s">
        <v>211</v>
      </c>
      <c r="V127" s="280"/>
      <c r="W127" s="280"/>
      <c r="X127" s="281"/>
      <c r="Z127" s="396"/>
      <c r="AA127" s="397"/>
      <c r="AB127" s="397"/>
      <c r="AC127" s="397"/>
      <c r="AD127" s="397"/>
      <c r="AE127" s="397"/>
      <c r="AF127" s="397"/>
      <c r="AG127" s="397"/>
      <c r="AH127" s="397"/>
      <c r="AI127" s="397"/>
      <c r="AJ127" s="397"/>
      <c r="AK127" s="397"/>
      <c r="AL127" s="397"/>
      <c r="AM127" s="397"/>
      <c r="AN127" s="397"/>
      <c r="AO127" s="397"/>
      <c r="AP127" s="397"/>
      <c r="AQ127" s="397"/>
      <c r="AR127" s="397"/>
      <c r="AS127" s="397"/>
      <c r="AT127" s="397"/>
      <c r="AU127" s="397"/>
      <c r="AV127" s="397"/>
      <c r="AW127" s="397"/>
      <c r="AX127" s="398"/>
    </row>
    <row r="128" spans="1:50" ht="28.5" customHeight="1" thickBot="1" x14ac:dyDescent="0.3">
      <c r="B128" s="307" t="s">
        <v>215</v>
      </c>
      <c r="C128" s="307"/>
      <c r="D128" s="307"/>
      <c r="E128" s="307"/>
      <c r="F128" s="307"/>
      <c r="U128" s="307" t="s">
        <v>212</v>
      </c>
      <c r="V128" s="307"/>
      <c r="W128" s="307"/>
      <c r="X128" s="307"/>
      <c r="Y128" s="198"/>
      <c r="Z128" s="396"/>
      <c r="AA128" s="397"/>
      <c r="AB128" s="397"/>
      <c r="AC128" s="397"/>
      <c r="AD128" s="397"/>
      <c r="AE128" s="397"/>
      <c r="AF128" s="397"/>
      <c r="AG128" s="397"/>
      <c r="AH128" s="397"/>
      <c r="AI128" s="397"/>
      <c r="AJ128" s="397"/>
      <c r="AK128" s="397"/>
      <c r="AL128" s="397"/>
      <c r="AM128" s="397"/>
      <c r="AN128" s="397"/>
      <c r="AO128" s="397"/>
      <c r="AP128" s="397"/>
      <c r="AQ128" s="397"/>
      <c r="AR128" s="397"/>
      <c r="AS128" s="397"/>
      <c r="AT128" s="397"/>
      <c r="AU128" s="397"/>
      <c r="AV128" s="397"/>
      <c r="AW128" s="397"/>
      <c r="AX128" s="398"/>
    </row>
    <row r="129" spans="1:50" ht="27" thickBot="1" x14ac:dyDescent="0.4">
      <c r="B129" s="320" t="s">
        <v>220</v>
      </c>
      <c r="C129" s="321"/>
      <c r="D129" s="321"/>
      <c r="E129" s="321"/>
      <c r="F129" s="322"/>
      <c r="P129" s="323" t="s">
        <v>207</v>
      </c>
      <c r="Q129" s="324"/>
      <c r="R129" s="324"/>
      <c r="S129" s="324"/>
      <c r="U129" s="320" t="s">
        <v>221</v>
      </c>
      <c r="V129" s="321"/>
      <c r="W129" s="321"/>
      <c r="X129" s="322"/>
      <c r="Y129" s="203"/>
      <c r="Z129" s="396"/>
      <c r="AA129" s="397"/>
      <c r="AB129" s="397"/>
      <c r="AC129" s="397"/>
      <c r="AD129" s="397"/>
      <c r="AE129" s="397"/>
      <c r="AF129" s="397"/>
      <c r="AG129" s="397"/>
      <c r="AH129" s="397"/>
      <c r="AI129" s="397"/>
      <c r="AJ129" s="397"/>
      <c r="AK129" s="397"/>
      <c r="AL129" s="397"/>
      <c r="AM129" s="397"/>
      <c r="AN129" s="397"/>
      <c r="AO129" s="397"/>
      <c r="AP129" s="397"/>
      <c r="AQ129" s="397"/>
      <c r="AR129" s="397"/>
      <c r="AS129" s="397"/>
      <c r="AT129" s="397"/>
      <c r="AU129" s="397"/>
      <c r="AV129" s="397"/>
      <c r="AW129" s="397"/>
      <c r="AX129" s="398"/>
    </row>
    <row r="130" spans="1:50" x14ac:dyDescent="0.25">
      <c r="P130" s="324"/>
      <c r="Q130" s="324"/>
      <c r="R130" s="324"/>
      <c r="S130" s="324"/>
      <c r="Z130" s="396"/>
      <c r="AA130" s="397"/>
      <c r="AB130" s="397"/>
      <c r="AC130" s="397"/>
      <c r="AD130" s="397"/>
      <c r="AE130" s="397"/>
      <c r="AF130" s="397"/>
      <c r="AG130" s="397"/>
      <c r="AH130" s="397"/>
      <c r="AI130" s="397"/>
      <c r="AJ130" s="397"/>
      <c r="AK130" s="397"/>
      <c r="AL130" s="397"/>
      <c r="AM130" s="397"/>
      <c r="AN130" s="397"/>
      <c r="AO130" s="397"/>
      <c r="AP130" s="397"/>
      <c r="AQ130" s="397"/>
      <c r="AR130" s="397"/>
      <c r="AS130" s="397"/>
      <c r="AT130" s="397"/>
      <c r="AU130" s="397"/>
      <c r="AV130" s="397"/>
      <c r="AW130" s="397"/>
      <c r="AX130" s="398"/>
    </row>
    <row r="131" spans="1:50" ht="12.75" customHeight="1" thickBot="1" x14ac:dyDescent="0.3">
      <c r="Z131" s="396"/>
      <c r="AA131" s="397"/>
      <c r="AB131" s="397"/>
      <c r="AC131" s="397"/>
      <c r="AD131" s="397"/>
      <c r="AE131" s="397"/>
      <c r="AF131" s="397"/>
      <c r="AG131" s="397"/>
      <c r="AH131" s="397"/>
      <c r="AI131" s="397"/>
      <c r="AJ131" s="397"/>
      <c r="AK131" s="397"/>
      <c r="AL131" s="397"/>
      <c r="AM131" s="397"/>
      <c r="AN131" s="397"/>
      <c r="AO131" s="397"/>
      <c r="AP131" s="397"/>
      <c r="AQ131" s="397"/>
      <c r="AR131" s="397"/>
      <c r="AS131" s="397"/>
      <c r="AT131" s="397"/>
      <c r="AU131" s="397"/>
      <c r="AV131" s="397"/>
      <c r="AW131" s="397"/>
      <c r="AX131" s="398"/>
    </row>
    <row r="132" spans="1:50" ht="16.5" thickBot="1" x14ac:dyDescent="0.3">
      <c r="A132" s="325" t="s">
        <v>203</v>
      </c>
      <c r="B132" s="326"/>
      <c r="C132" s="326"/>
      <c r="D132" s="326"/>
      <c r="E132" s="327"/>
      <c r="G132" s="328" t="s">
        <v>173</v>
      </c>
      <c r="H132" s="329"/>
      <c r="I132" s="329"/>
      <c r="J132" s="329"/>
      <c r="K132" s="329"/>
      <c r="L132" s="329"/>
      <c r="M132" s="329"/>
      <c r="N132" s="329"/>
      <c r="O132" s="329"/>
      <c r="P132" s="329"/>
      <c r="Q132" s="330"/>
      <c r="S132" s="331" t="s">
        <v>174</v>
      </c>
      <c r="T132" s="332"/>
      <c r="U132" s="332"/>
      <c r="V132" s="332"/>
      <c r="W132" s="332"/>
      <c r="X132" s="333"/>
      <c r="Z132" s="396"/>
      <c r="AA132" s="397"/>
      <c r="AB132" s="397"/>
      <c r="AC132" s="397"/>
      <c r="AD132" s="397"/>
      <c r="AE132" s="397"/>
      <c r="AF132" s="397"/>
      <c r="AG132" s="397"/>
      <c r="AH132" s="397"/>
      <c r="AI132" s="397"/>
      <c r="AJ132" s="397"/>
      <c r="AK132" s="397"/>
      <c r="AL132" s="397"/>
      <c r="AM132" s="397"/>
      <c r="AN132" s="397"/>
      <c r="AO132" s="397"/>
      <c r="AP132" s="397"/>
      <c r="AQ132" s="397"/>
      <c r="AR132" s="397"/>
      <c r="AS132" s="397"/>
      <c r="AT132" s="397"/>
      <c r="AU132" s="397"/>
      <c r="AV132" s="397"/>
      <c r="AW132" s="397"/>
      <c r="AX132" s="398"/>
    </row>
    <row r="133" spans="1:50" ht="23.25" customHeight="1" x14ac:dyDescent="0.25">
      <c r="A133" s="307" t="s">
        <v>222</v>
      </c>
      <c r="B133" s="307"/>
      <c r="C133" s="307"/>
      <c r="D133" s="307"/>
      <c r="E133" s="307"/>
      <c r="G133" s="308" t="s">
        <v>217</v>
      </c>
      <c r="H133" s="309"/>
      <c r="I133" s="309"/>
      <c r="J133" s="309"/>
      <c r="K133" s="309"/>
      <c r="L133" s="309"/>
      <c r="M133" s="309"/>
      <c r="N133" s="309"/>
      <c r="O133" s="309"/>
      <c r="P133" s="309"/>
      <c r="Q133" s="310"/>
      <c r="S133" s="308" t="s">
        <v>216</v>
      </c>
      <c r="T133" s="309"/>
      <c r="U133" s="309"/>
      <c r="V133" s="309"/>
      <c r="W133" s="309"/>
      <c r="X133" s="310"/>
      <c r="Z133" s="396"/>
      <c r="AA133" s="397"/>
      <c r="AB133" s="397"/>
      <c r="AC133" s="397"/>
      <c r="AD133" s="397"/>
      <c r="AE133" s="397"/>
      <c r="AF133" s="397"/>
      <c r="AG133" s="397"/>
      <c r="AH133" s="397"/>
      <c r="AI133" s="397"/>
      <c r="AJ133" s="397"/>
      <c r="AK133" s="397"/>
      <c r="AL133" s="397"/>
      <c r="AM133" s="397"/>
      <c r="AN133" s="397"/>
      <c r="AO133" s="397"/>
      <c r="AP133" s="397"/>
      <c r="AQ133" s="397"/>
      <c r="AR133" s="397"/>
      <c r="AS133" s="397"/>
      <c r="AT133" s="397"/>
      <c r="AU133" s="397"/>
      <c r="AV133" s="397"/>
      <c r="AW133" s="397"/>
      <c r="AX133" s="398"/>
    </row>
    <row r="134" spans="1:50" ht="24" thickBot="1" x14ac:dyDescent="0.3">
      <c r="A134" s="307" t="s">
        <v>209</v>
      </c>
      <c r="B134" s="307"/>
      <c r="C134" s="307"/>
      <c r="D134" s="307"/>
      <c r="E134" s="307"/>
      <c r="G134" s="311"/>
      <c r="H134" s="312"/>
      <c r="I134" s="312"/>
      <c r="J134" s="312"/>
      <c r="K134" s="312"/>
      <c r="L134" s="312"/>
      <c r="M134" s="312"/>
      <c r="N134" s="312"/>
      <c r="O134" s="312"/>
      <c r="P134" s="312"/>
      <c r="Q134" s="313"/>
      <c r="R134" s="198"/>
      <c r="S134" s="311"/>
      <c r="T134" s="312"/>
      <c r="U134" s="312"/>
      <c r="V134" s="312"/>
      <c r="W134" s="312"/>
      <c r="X134" s="313"/>
      <c r="Z134" s="399"/>
      <c r="AA134" s="400"/>
      <c r="AB134" s="400"/>
      <c r="AC134" s="400"/>
      <c r="AD134" s="400"/>
      <c r="AE134" s="400"/>
      <c r="AF134" s="400"/>
      <c r="AG134" s="400"/>
      <c r="AH134" s="400"/>
      <c r="AI134" s="400"/>
      <c r="AJ134" s="400"/>
      <c r="AK134" s="400"/>
      <c r="AL134" s="400"/>
      <c r="AM134" s="400"/>
      <c r="AN134" s="400"/>
      <c r="AO134" s="400"/>
      <c r="AP134" s="400"/>
      <c r="AQ134" s="400"/>
      <c r="AR134" s="400"/>
      <c r="AS134" s="400"/>
      <c r="AT134" s="400"/>
      <c r="AU134" s="400"/>
      <c r="AV134" s="400"/>
      <c r="AW134" s="400"/>
      <c r="AX134" s="401"/>
    </row>
    <row r="135" spans="1:50" ht="28.5" customHeight="1" thickBot="1" x14ac:dyDescent="0.3">
      <c r="A135" s="314" t="s">
        <v>223</v>
      </c>
      <c r="B135" s="315"/>
      <c r="C135" s="315"/>
      <c r="D135" s="315"/>
      <c r="E135" s="316"/>
      <c r="G135" s="317" t="s">
        <v>224</v>
      </c>
      <c r="H135" s="318"/>
      <c r="I135" s="318"/>
      <c r="J135" s="318"/>
      <c r="K135" s="318"/>
      <c r="L135" s="318"/>
      <c r="M135" s="318"/>
      <c r="N135" s="318"/>
      <c r="O135" s="318"/>
      <c r="P135" s="318"/>
      <c r="Q135" s="319"/>
      <c r="S135" s="317" t="s">
        <v>225</v>
      </c>
      <c r="T135" s="318"/>
      <c r="U135" s="318"/>
      <c r="V135" s="318"/>
      <c r="W135" s="318"/>
      <c r="X135" s="319"/>
      <c r="Z135" s="298" t="s">
        <v>226</v>
      </c>
      <c r="AA135" s="299"/>
      <c r="AB135" s="299"/>
      <c r="AC135" s="299"/>
      <c r="AD135" s="299"/>
      <c r="AE135" s="299"/>
      <c r="AF135" s="299"/>
      <c r="AG135" s="299"/>
      <c r="AH135" s="299"/>
      <c r="AI135" s="299"/>
      <c r="AJ135" s="299"/>
      <c r="AK135" s="299"/>
      <c r="AL135" s="299"/>
      <c r="AM135" s="299"/>
      <c r="AN135" s="299"/>
      <c r="AO135" s="299"/>
      <c r="AP135" s="299"/>
      <c r="AQ135" s="299"/>
      <c r="AR135" s="299"/>
      <c r="AS135" s="299"/>
      <c r="AT135" s="299"/>
      <c r="AU135" s="299"/>
      <c r="AV135" s="299"/>
      <c r="AW135" s="299"/>
      <c r="AX135" s="300"/>
    </row>
    <row r="136" spans="1:50" ht="29.25" thickBot="1" x14ac:dyDescent="0.3">
      <c r="A136" s="301" t="s">
        <v>220</v>
      </c>
      <c r="B136" s="302"/>
      <c r="C136" s="302"/>
      <c r="D136" s="302"/>
      <c r="E136" s="303"/>
      <c r="F136" s="163"/>
      <c r="G136" s="304" t="s">
        <v>220</v>
      </c>
      <c r="H136" s="305"/>
      <c r="I136" s="305"/>
      <c r="J136" s="305"/>
      <c r="K136" s="305"/>
      <c r="L136" s="305"/>
      <c r="M136" s="305"/>
      <c r="N136" s="305"/>
      <c r="O136" s="305"/>
      <c r="P136" s="305"/>
      <c r="Q136" s="306"/>
      <c r="R136" s="162"/>
      <c r="S136" s="301" t="s">
        <v>221</v>
      </c>
      <c r="T136" s="302"/>
      <c r="U136" s="302"/>
      <c r="V136" s="302"/>
      <c r="W136" s="302"/>
      <c r="X136" s="303"/>
      <c r="Z136" s="301" t="s">
        <v>220</v>
      </c>
      <c r="AA136" s="302"/>
      <c r="AB136" s="302"/>
      <c r="AC136" s="302"/>
      <c r="AD136" s="302"/>
      <c r="AE136" s="302"/>
      <c r="AF136" s="302"/>
      <c r="AG136" s="302"/>
      <c r="AH136" s="302"/>
      <c r="AI136" s="302"/>
      <c r="AJ136" s="302"/>
      <c r="AK136" s="302"/>
      <c r="AL136" s="302"/>
      <c r="AM136" s="302"/>
      <c r="AN136" s="302"/>
      <c r="AO136" s="302"/>
      <c r="AP136" s="302"/>
      <c r="AQ136" s="302"/>
      <c r="AR136" s="302"/>
      <c r="AS136" s="302"/>
      <c r="AT136" s="302"/>
      <c r="AU136" s="302"/>
      <c r="AV136" s="302"/>
      <c r="AW136" s="302"/>
      <c r="AX136" s="303"/>
    </row>
    <row r="142" spans="1:50" ht="15" customHeight="1" x14ac:dyDescent="0.25"/>
  </sheetData>
  <autoFilter ref="A2:G117" xr:uid="{F2FA3E6A-CE83-43C9-A7A9-AE26B2A80184}"/>
  <mergeCells count="181">
    <mergeCell ref="Z74:AX75"/>
    <mergeCell ref="Z76:AX134"/>
    <mergeCell ref="Z135:AX135"/>
    <mergeCell ref="A136:E136"/>
    <mergeCell ref="G136:Q136"/>
    <mergeCell ref="S136:X136"/>
    <mergeCell ref="Z136:AX136"/>
    <mergeCell ref="A133:E133"/>
    <mergeCell ref="G133:Q134"/>
    <mergeCell ref="S133:X134"/>
    <mergeCell ref="A134:E134"/>
    <mergeCell ref="A135:E135"/>
    <mergeCell ref="G135:Q135"/>
    <mergeCell ref="S135:X135"/>
    <mergeCell ref="B128:F128"/>
    <mergeCell ref="U128:X128"/>
    <mergeCell ref="B129:F129"/>
    <mergeCell ref="P129:S130"/>
    <mergeCell ref="U129:X129"/>
    <mergeCell ref="A132:E132"/>
    <mergeCell ref="G132:Q132"/>
    <mergeCell ref="S132:X132"/>
    <mergeCell ref="U126:X126"/>
    <mergeCell ref="B127:C127"/>
    <mergeCell ref="E127:F127"/>
    <mergeCell ref="I127:L127"/>
    <mergeCell ref="M127:P127"/>
    <mergeCell ref="U127:X127"/>
    <mergeCell ref="B126:C126"/>
    <mergeCell ref="E126:F126"/>
    <mergeCell ref="I126:J126"/>
    <mergeCell ref="K126:L126"/>
    <mergeCell ref="M126:N126"/>
    <mergeCell ref="O126:P126"/>
    <mergeCell ref="B125:C125"/>
    <mergeCell ref="E125:F125"/>
    <mergeCell ref="I125:J125"/>
    <mergeCell ref="K125:L125"/>
    <mergeCell ref="M125:N125"/>
    <mergeCell ref="O125:P125"/>
    <mergeCell ref="I119:L119"/>
    <mergeCell ref="M119:P119"/>
    <mergeCell ref="R119:S120"/>
    <mergeCell ref="R121:S122"/>
    <mergeCell ref="I124:J124"/>
    <mergeCell ref="K124:L124"/>
    <mergeCell ref="M124:N124"/>
    <mergeCell ref="O124:P124"/>
    <mergeCell ref="B118:C119"/>
    <mergeCell ref="B120:C121"/>
    <mergeCell ref="D120:E121"/>
    <mergeCell ref="I118:J118"/>
    <mergeCell ref="K118:L118"/>
    <mergeCell ref="M118:N118"/>
    <mergeCell ref="O118:P118"/>
    <mergeCell ref="U118:V118"/>
    <mergeCell ref="W118:X118"/>
    <mergeCell ref="R113:S113"/>
    <mergeCell ref="R114:S114"/>
    <mergeCell ref="R115:S115"/>
    <mergeCell ref="R116:S116"/>
    <mergeCell ref="I117:L117"/>
    <mergeCell ref="M117:P117"/>
    <mergeCell ref="R117:S117"/>
    <mergeCell ref="R107:S107"/>
    <mergeCell ref="R108:S108"/>
    <mergeCell ref="R109:S109"/>
    <mergeCell ref="R110:S110"/>
    <mergeCell ref="R111:S111"/>
    <mergeCell ref="R112:S112"/>
    <mergeCell ref="R101:S101"/>
    <mergeCell ref="R102:S102"/>
    <mergeCell ref="R103:S103"/>
    <mergeCell ref="R104:S104"/>
    <mergeCell ref="R105:S105"/>
    <mergeCell ref="R106:S106"/>
    <mergeCell ref="R95:S95"/>
    <mergeCell ref="R96:S96"/>
    <mergeCell ref="R97:S97"/>
    <mergeCell ref="R98:S98"/>
    <mergeCell ref="R99:S99"/>
    <mergeCell ref="R100:S100"/>
    <mergeCell ref="R87:S87"/>
    <mergeCell ref="R88:S88"/>
    <mergeCell ref="R89:S89"/>
    <mergeCell ref="R90:S90"/>
    <mergeCell ref="R91:S91"/>
    <mergeCell ref="R92:S92"/>
    <mergeCell ref="R93:S93"/>
    <mergeCell ref="R94:S94"/>
    <mergeCell ref="R81:S81"/>
    <mergeCell ref="R82:S82"/>
    <mergeCell ref="R83:S83"/>
    <mergeCell ref="R84:S84"/>
    <mergeCell ref="R85:S85"/>
    <mergeCell ref="R86:S86"/>
    <mergeCell ref="R75:S75"/>
    <mergeCell ref="R76:S76"/>
    <mergeCell ref="R77:S77"/>
    <mergeCell ref="R78:S78"/>
    <mergeCell ref="R79:S79"/>
    <mergeCell ref="R80:S80"/>
    <mergeCell ref="R69:S69"/>
    <mergeCell ref="R70:S70"/>
    <mergeCell ref="R71:S71"/>
    <mergeCell ref="R72:S72"/>
    <mergeCell ref="R73:S73"/>
    <mergeCell ref="R74:S74"/>
    <mergeCell ref="R63:S63"/>
    <mergeCell ref="R64:S64"/>
    <mergeCell ref="R65:S65"/>
    <mergeCell ref="R66:S66"/>
    <mergeCell ref="R67:S67"/>
    <mergeCell ref="R68:S68"/>
    <mergeCell ref="R57:S57"/>
    <mergeCell ref="R58:S58"/>
    <mergeCell ref="R59:S59"/>
    <mergeCell ref="R60:S60"/>
    <mergeCell ref="R61:S61"/>
    <mergeCell ref="R62:S62"/>
    <mergeCell ref="R51:S51"/>
    <mergeCell ref="R52:S52"/>
    <mergeCell ref="R53:S53"/>
    <mergeCell ref="R54:S54"/>
    <mergeCell ref="R55:S55"/>
    <mergeCell ref="R56:S56"/>
    <mergeCell ref="R45:S45"/>
    <mergeCell ref="R46:S46"/>
    <mergeCell ref="R47:S47"/>
    <mergeCell ref="R48:S48"/>
    <mergeCell ref="R49:S49"/>
    <mergeCell ref="R50:S50"/>
    <mergeCell ref="R39:S39"/>
    <mergeCell ref="R40:S40"/>
    <mergeCell ref="R41:S41"/>
    <mergeCell ref="R42:S42"/>
    <mergeCell ref="R43:S43"/>
    <mergeCell ref="R44:S44"/>
    <mergeCell ref="R33:S33"/>
    <mergeCell ref="R34:S34"/>
    <mergeCell ref="R35:S35"/>
    <mergeCell ref="R36:S36"/>
    <mergeCell ref="R37:S37"/>
    <mergeCell ref="R38:S38"/>
    <mergeCell ref="R27:S27"/>
    <mergeCell ref="R28:S28"/>
    <mergeCell ref="R29:S29"/>
    <mergeCell ref="R30:S30"/>
    <mergeCell ref="R31:S31"/>
    <mergeCell ref="R32:S32"/>
    <mergeCell ref="R21:S21"/>
    <mergeCell ref="R22:S22"/>
    <mergeCell ref="R23:S23"/>
    <mergeCell ref="R24:S24"/>
    <mergeCell ref="R25:S25"/>
    <mergeCell ref="R26:S26"/>
    <mergeCell ref="R15:S15"/>
    <mergeCell ref="R16:S16"/>
    <mergeCell ref="R17:S17"/>
    <mergeCell ref="R18:S18"/>
    <mergeCell ref="R19:S19"/>
    <mergeCell ref="R20:S20"/>
    <mergeCell ref="R11:S11"/>
    <mergeCell ref="R12:S12"/>
    <mergeCell ref="R13:S13"/>
    <mergeCell ref="R14:S14"/>
    <mergeCell ref="R3:S3"/>
    <mergeCell ref="R4:S4"/>
    <mergeCell ref="R5:S5"/>
    <mergeCell ref="R6:S6"/>
    <mergeCell ref="R7:S7"/>
    <mergeCell ref="R8:S8"/>
    <mergeCell ref="I1:P1"/>
    <mergeCell ref="R1:S2"/>
    <mergeCell ref="U1:X1"/>
    <mergeCell ref="I2:L2"/>
    <mergeCell ref="M2:P2"/>
    <mergeCell ref="U2:V2"/>
    <mergeCell ref="W2:X2"/>
    <mergeCell ref="R9:S9"/>
    <mergeCell ref="R10:S10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ayfa2"/>
  <dimension ref="B5:F31"/>
  <sheetViews>
    <sheetView workbookViewId="0"/>
  </sheetViews>
  <sheetFormatPr defaultRowHeight="15" x14ac:dyDescent="0.25"/>
  <cols>
    <col min="2" max="2" width="24.140625" customWidth="1"/>
    <col min="3" max="6" width="11.28515625" customWidth="1"/>
  </cols>
  <sheetData>
    <row r="5" spans="2:6" ht="15.75" thickBot="1" x14ac:dyDescent="0.3"/>
    <row r="6" spans="2:6" ht="15.75" thickBot="1" x14ac:dyDescent="0.3">
      <c r="B6" s="345" t="s">
        <v>158</v>
      </c>
      <c r="C6" s="346"/>
      <c r="D6" s="346"/>
      <c r="E6" s="346"/>
      <c r="F6" s="347"/>
    </row>
    <row r="7" spans="2:6" ht="6" customHeight="1" thickBot="1" x14ac:dyDescent="0.3"/>
    <row r="8" spans="2:6" ht="15.75" thickBot="1" x14ac:dyDescent="0.3">
      <c r="B8" s="131"/>
      <c r="C8" s="348" t="s">
        <v>162</v>
      </c>
      <c r="D8" s="349"/>
      <c r="E8" s="348" t="s">
        <v>163</v>
      </c>
      <c r="F8" s="349"/>
    </row>
    <row r="9" spans="2:6" ht="21.75" thickBot="1" x14ac:dyDescent="0.4">
      <c r="B9" s="132" t="s">
        <v>159</v>
      </c>
      <c r="C9" s="350">
        <v>27</v>
      </c>
      <c r="D9" s="351"/>
      <c r="E9" s="350">
        <v>30</v>
      </c>
      <c r="F9" s="351"/>
    </row>
    <row r="10" spans="2:6" ht="15.75" thickBot="1" x14ac:dyDescent="0.3"/>
    <row r="11" spans="2:6" ht="15.75" thickBot="1" x14ac:dyDescent="0.3">
      <c r="B11" s="147"/>
      <c r="C11" s="148" t="s">
        <v>164</v>
      </c>
      <c r="D11" s="149" t="s">
        <v>165</v>
      </c>
      <c r="E11" s="148" t="s">
        <v>166</v>
      </c>
      <c r="F11" s="149" t="s">
        <v>167</v>
      </c>
    </row>
    <row r="12" spans="2:6" x14ac:dyDescent="0.25">
      <c r="B12" s="339" t="s">
        <v>159</v>
      </c>
      <c r="C12" s="145">
        <v>13</v>
      </c>
      <c r="D12" s="146">
        <v>15</v>
      </c>
      <c r="E12" s="145">
        <v>15</v>
      </c>
      <c r="F12" s="146">
        <v>14</v>
      </c>
    </row>
    <row r="13" spans="2:6" ht="24" thickBot="1" x14ac:dyDescent="0.4">
      <c r="B13" s="340"/>
      <c r="C13" s="341">
        <v>28</v>
      </c>
      <c r="D13" s="342"/>
      <c r="E13" s="343">
        <v>29</v>
      </c>
      <c r="F13" s="344"/>
    </row>
    <row r="14" spans="2:6" ht="6.75" customHeight="1" thickBot="1" x14ac:dyDescent="0.3"/>
    <row r="15" spans="2:6" x14ac:dyDescent="0.25">
      <c r="B15" s="352" t="s">
        <v>160</v>
      </c>
      <c r="C15" s="143">
        <v>17</v>
      </c>
      <c r="D15" s="144">
        <v>12</v>
      </c>
      <c r="E15" s="143">
        <v>12</v>
      </c>
      <c r="F15" s="144">
        <v>16</v>
      </c>
    </row>
    <row r="16" spans="2:6" ht="24" thickBot="1" x14ac:dyDescent="0.3">
      <c r="B16" s="340"/>
      <c r="C16" s="353">
        <v>29</v>
      </c>
      <c r="D16" s="354"/>
      <c r="E16" s="355">
        <v>28</v>
      </c>
      <c r="F16" s="356"/>
    </row>
    <row r="17" spans="2:6" ht="15.75" thickBot="1" x14ac:dyDescent="0.3">
      <c r="B17" s="2"/>
      <c r="C17" s="2"/>
      <c r="D17" s="2"/>
      <c r="E17" s="2"/>
      <c r="F17" s="2"/>
    </row>
    <row r="18" spans="2:6" ht="21.75" thickBot="1" x14ac:dyDescent="0.3">
      <c r="B18" s="133" t="s">
        <v>161</v>
      </c>
      <c r="C18" s="134">
        <v>30</v>
      </c>
      <c r="D18" s="135">
        <v>27</v>
      </c>
      <c r="E18" s="134">
        <v>27</v>
      </c>
      <c r="F18" s="135">
        <v>30</v>
      </c>
    </row>
    <row r="19" spans="2:6" ht="21" x14ac:dyDescent="0.25">
      <c r="B19" s="141"/>
      <c r="C19" s="142"/>
      <c r="D19" s="142"/>
      <c r="E19" s="142"/>
      <c r="F19" s="142"/>
    </row>
    <row r="20" spans="2:6" ht="21" x14ac:dyDescent="0.25">
      <c r="B20" s="141"/>
      <c r="C20" s="142"/>
      <c r="D20" s="142"/>
      <c r="E20" s="142"/>
      <c r="F20" s="142"/>
    </row>
    <row r="21" spans="2:6" ht="21" x14ac:dyDescent="0.25">
      <c r="B21" s="141"/>
      <c r="C21" s="142"/>
      <c r="D21" s="142"/>
      <c r="E21" s="142"/>
      <c r="F21" s="142"/>
    </row>
    <row r="22" spans="2:6" ht="15.75" thickBot="1" x14ac:dyDescent="0.3">
      <c r="B22" s="2"/>
      <c r="C22" s="2"/>
      <c r="D22" s="2"/>
      <c r="E22" s="2"/>
      <c r="F22" s="2"/>
    </row>
    <row r="23" spans="2:6" ht="21.75" thickBot="1" x14ac:dyDescent="0.3">
      <c r="B23" s="357" t="s">
        <v>159</v>
      </c>
      <c r="C23" s="358"/>
      <c r="D23" s="358"/>
      <c r="E23" s="359"/>
      <c r="F23" s="2"/>
    </row>
    <row r="24" spans="2:6" ht="24" thickBot="1" x14ac:dyDescent="0.3">
      <c r="B24" s="133" t="s">
        <v>168</v>
      </c>
      <c r="C24" s="139">
        <v>13</v>
      </c>
      <c r="D24" s="154">
        <v>15</v>
      </c>
      <c r="E24" s="150">
        <v>28</v>
      </c>
      <c r="F24" s="2"/>
    </row>
    <row r="25" spans="2:6" ht="24" thickBot="1" x14ac:dyDescent="0.3">
      <c r="B25" s="136" t="s">
        <v>169</v>
      </c>
      <c r="C25" s="138">
        <v>15</v>
      </c>
      <c r="D25" s="155">
        <v>14</v>
      </c>
      <c r="E25" s="156">
        <v>29</v>
      </c>
      <c r="F25" s="2"/>
    </row>
    <row r="26" spans="2:6" ht="24" thickBot="1" x14ac:dyDescent="0.3">
      <c r="B26" s="157"/>
      <c r="C26" s="137">
        <v>28</v>
      </c>
      <c r="D26" s="158">
        <v>29</v>
      </c>
      <c r="E26" s="159">
        <v>57</v>
      </c>
      <c r="F26" s="2"/>
    </row>
    <row r="27" spans="2:6" ht="6.75" customHeight="1" thickBot="1" x14ac:dyDescent="0.3">
      <c r="B27" s="2"/>
      <c r="C27" s="2"/>
      <c r="D27" s="2"/>
      <c r="E27" s="2"/>
      <c r="F27" s="2"/>
    </row>
    <row r="28" spans="2:6" ht="21.75" thickBot="1" x14ac:dyDescent="0.3">
      <c r="B28" s="360" t="s">
        <v>160</v>
      </c>
      <c r="C28" s="361"/>
      <c r="D28" s="361"/>
      <c r="E28" s="362"/>
      <c r="F28" s="2"/>
    </row>
    <row r="29" spans="2:6" ht="24" thickBot="1" x14ac:dyDescent="0.3">
      <c r="B29" s="140" t="s">
        <v>168</v>
      </c>
      <c r="C29" s="151">
        <v>17</v>
      </c>
      <c r="D29" s="152">
        <v>12</v>
      </c>
      <c r="E29" s="153">
        <v>29</v>
      </c>
      <c r="F29" s="2"/>
    </row>
    <row r="30" spans="2:6" ht="24" thickBot="1" x14ac:dyDescent="0.3">
      <c r="B30" s="136" t="s">
        <v>169</v>
      </c>
      <c r="C30" s="138">
        <v>12</v>
      </c>
      <c r="D30" s="155">
        <v>16</v>
      </c>
      <c r="E30" s="160">
        <v>28</v>
      </c>
      <c r="F30" s="2"/>
    </row>
    <row r="31" spans="2:6" ht="24" thickBot="1" x14ac:dyDescent="0.3">
      <c r="B31" s="157"/>
      <c r="C31" s="158">
        <v>29</v>
      </c>
      <c r="D31" s="161">
        <v>28</v>
      </c>
      <c r="E31" s="159">
        <v>57</v>
      </c>
      <c r="F31" s="2"/>
    </row>
  </sheetData>
  <mergeCells count="13">
    <mergeCell ref="B15:B16"/>
    <mergeCell ref="C16:D16"/>
    <mergeCell ref="E16:F16"/>
    <mergeCell ref="B23:E23"/>
    <mergeCell ref="B28:E28"/>
    <mergeCell ref="B12:B13"/>
    <mergeCell ref="C13:D13"/>
    <mergeCell ref="E13:F13"/>
    <mergeCell ref="B6:F6"/>
    <mergeCell ref="C8:D8"/>
    <mergeCell ref="E8:F8"/>
    <mergeCell ref="C9:D9"/>
    <mergeCell ref="E9:F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AE144"/>
  <sheetViews>
    <sheetView workbookViewId="0">
      <selection sqref="A1:E1"/>
    </sheetView>
  </sheetViews>
  <sheetFormatPr defaultRowHeight="15" x14ac:dyDescent="0.25"/>
  <cols>
    <col min="1" max="1" width="14.5703125" style="2" bestFit="1" customWidth="1"/>
    <col min="2" max="3" width="17.5703125" style="2" customWidth="1"/>
    <col min="4" max="4" width="13.85546875" style="2" customWidth="1"/>
    <col min="5" max="5" width="15" style="2" bestFit="1" customWidth="1"/>
    <col min="6" max="7" width="8.28515625" style="2" customWidth="1"/>
    <col min="8" max="19" width="10.42578125" style="2" customWidth="1"/>
    <col min="20" max="21" width="9.140625" style="1"/>
    <col min="22" max="22" width="16.85546875" style="2" bestFit="1" customWidth="1"/>
    <col min="23" max="24" width="10.42578125" style="2" customWidth="1"/>
    <col min="25" max="25" width="9.140625" style="1"/>
    <col min="27" max="27" width="11.7109375" style="2" customWidth="1"/>
    <col min="28" max="29" width="10.42578125" style="2" customWidth="1"/>
    <col min="30" max="30" width="13" style="2" customWidth="1"/>
    <col min="31" max="31" width="10.42578125" style="2" customWidth="1"/>
  </cols>
  <sheetData>
    <row r="1" spans="1:31" ht="15" customHeight="1" x14ac:dyDescent="0.25">
      <c r="A1" s="215" t="s">
        <v>0</v>
      </c>
      <c r="B1" s="215"/>
      <c r="C1" s="215"/>
      <c r="D1" s="215"/>
      <c r="E1" s="215"/>
      <c r="F1" s="14"/>
      <c r="G1" s="14"/>
      <c r="I1" s="3" t="s">
        <v>1</v>
      </c>
      <c r="J1" s="3" t="s">
        <v>4</v>
      </c>
      <c r="L1" s="3" t="s">
        <v>1</v>
      </c>
      <c r="M1" s="3" t="s">
        <v>4</v>
      </c>
      <c r="O1" s="3" t="s">
        <v>1</v>
      </c>
      <c r="P1" s="3" t="s">
        <v>4</v>
      </c>
      <c r="R1" s="3" t="s">
        <v>1</v>
      </c>
      <c r="S1" s="3" t="s">
        <v>4</v>
      </c>
      <c r="W1" s="1"/>
      <c r="X1" s="1"/>
      <c r="AA1" s="1"/>
      <c r="AB1" s="1"/>
      <c r="AC1" s="1"/>
      <c r="AD1" s="1"/>
      <c r="AE1" s="1"/>
    </row>
    <row r="2" spans="1:31" ht="18.75" thickBot="1" x14ac:dyDescent="0.3">
      <c r="A2" s="11" t="s">
        <v>1</v>
      </c>
      <c r="B2" s="11" t="s">
        <v>2</v>
      </c>
      <c r="C2" s="11" t="s">
        <v>3</v>
      </c>
      <c r="D2" s="11" t="s">
        <v>131</v>
      </c>
      <c r="E2" s="11" t="s">
        <v>130</v>
      </c>
      <c r="F2" s="14"/>
      <c r="G2" s="14"/>
      <c r="H2" s="17"/>
      <c r="I2" s="18" t="s">
        <v>127</v>
      </c>
      <c r="J2" s="18" t="s">
        <v>127</v>
      </c>
      <c r="K2" s="19"/>
      <c r="L2" s="20" t="s">
        <v>128</v>
      </c>
      <c r="M2" s="20" t="s">
        <v>128</v>
      </c>
      <c r="N2" s="19"/>
      <c r="O2" s="21" t="s">
        <v>128</v>
      </c>
      <c r="P2" s="21" t="s">
        <v>127</v>
      </c>
      <c r="Q2" s="22"/>
      <c r="R2" s="23" t="s">
        <v>127</v>
      </c>
      <c r="S2" s="23" t="s">
        <v>128</v>
      </c>
      <c r="V2" s="89" t="s">
        <v>150</v>
      </c>
      <c r="W2" s="90" t="s">
        <v>128</v>
      </c>
      <c r="X2" s="91" t="s">
        <v>127</v>
      </c>
      <c r="AA2" s="90" t="s">
        <v>153</v>
      </c>
      <c r="AB2" s="90" t="s">
        <v>128</v>
      </c>
      <c r="AC2" s="1"/>
      <c r="AD2" s="91" t="s">
        <v>153</v>
      </c>
      <c r="AE2" s="91" t="s">
        <v>127</v>
      </c>
    </row>
    <row r="3" spans="1:31" x14ac:dyDescent="0.25">
      <c r="A3" s="7">
        <v>1</v>
      </c>
      <c r="B3" s="5" t="s">
        <v>5</v>
      </c>
      <c r="C3" s="7" t="s">
        <v>119</v>
      </c>
      <c r="D3" s="7">
        <v>8</v>
      </c>
      <c r="E3" s="4"/>
      <c r="F3" s="4"/>
      <c r="G3" s="4"/>
      <c r="H3" s="6"/>
      <c r="I3" s="30" t="str">
        <f>IF(AND((IF($A3&lt;&gt;(2*INT(($A3)/2)),$A3,""))&lt;&gt;"",(IF(AND((IF($A3&lt;&gt;(2*INT(($A3)/2)),$A3,""))&lt;&gt;"",$D3&lt;&gt;(2*INT(($D3)/2))),$D3,""))&lt;&gt;""),(IF($A3&lt;&gt;(2*INT(($A3)/2)),$A3,"")),"")</f>
        <v/>
      </c>
      <c r="J3" s="30" t="str">
        <f>IF(AND((IF($A3&lt;&gt;(2*INT(($A3)/2)),$A3,""))&lt;&gt;"",(IF(AND((IF($A3&lt;&gt;(2*INT(($A3)/2)),$A3,""))&lt;&gt;"",$D3&lt;&gt;(2*INT(($D3)/2))),$D3,""))&lt;&gt;""),(IF(AND((IF($A3&lt;&gt;(2*INT(($A3)/2)),$A3,""))&lt;&gt;"",$D3&lt;&gt;(2*INT(($D3)/2))),$D3,"")),"")</f>
        <v/>
      </c>
      <c r="K3" s="30"/>
      <c r="L3" s="30" t="str">
        <f>IF(AND((IF($A3=(2*INT(($A3)/2)),$A3,""))&lt;&gt;"",(IF(AND((IF($A3=(2*INT(($A3)/2)),$A3,""))&lt;&gt;"",$D3=(2*INT(($D3)/2))),$D3,""))&lt;&gt;""),(IF($A3=(2*INT(($A3)/2)),$A3,"")),"")</f>
        <v/>
      </c>
      <c r="M3" s="30" t="str">
        <f>IF(AND((IF($A3=(2*INT(($A3)/2)),$A3,""))&lt;&gt;"",(IF(AND((IF($A3=(2*INT(($A3)/2)),$A3,""))&lt;&gt;"",$D3=(2*INT(($D3)/2))),$D3,""))&lt;&gt;""),(IF(AND((IF($A3=(2*INT(($A3)/2)),$A3,""))&lt;&gt;"",$D3=(2*INT(($D3)/2))),$D3,"")),"")</f>
        <v/>
      </c>
      <c r="N3" s="30"/>
      <c r="O3" s="30" t="str">
        <f>IF(AND(IF($A3=(2*INT(($A3)/2)),$A3,"")&lt;&gt;"",IF(AND(IF($A3=(2*INT(($A3)/2)),$A3,"")&lt;&gt;"",$D3&lt;&gt;(2*INT(($D3)/2))),$D3,"")&lt;&gt;""),IF($A3=(2*INT(($A3)/2)),$A3,""),"")</f>
        <v/>
      </c>
      <c r="P3" s="30" t="str">
        <f>IF(AND(IF($A3=(2*INT(($A3)/2)),$A3,"")&lt;&gt;"",IF(AND(IF($A3=(2*INT(($A3)/2)),$A3,"")&lt;&gt;"",$D3&lt;&gt;(2*INT(($D3)/2))),$D3,"")&lt;&gt;""),IF(AND(IF($A3=(2*INT(($A3)/2)),$A3,"")&lt;&gt;"",$D3&lt;&gt;(2*INT(($D3)/2))),$D3,""),"")</f>
        <v/>
      </c>
      <c r="Q3" s="30"/>
      <c r="R3" s="30">
        <f>IF(AND(IF($A3&lt;&gt;(2*INT(($A3)/2)),$A3,"")&lt;&gt;"",IF(AND(IF($A3&lt;&gt;(2*INT(($A3)/2)),$A3,"")&lt;&gt;"",$D3=(2*INT(($D3)/2))),$D3,"")&lt;&gt;""),IF($A3&lt;&gt;(2*INT(($A3)/2)),$A3,""),"")</f>
        <v>1</v>
      </c>
      <c r="S3" s="30">
        <f>IF(AND(IF($A3&lt;&gt;(2*INT(($A3)/2)),$A3,"")&lt;&gt;"",IF(AND(IF($A3&lt;&gt;(2*INT(($A3)/2)),$A3,"")&lt;&gt;"",$D3=(2*INT(($D3)/2))),$D3,"")&lt;&gt;""),IF(AND(IF($A3&lt;&gt;(2*INT(($A3)/2)),$A3,"")&lt;&gt;"",$D3=(2*INT(($D3)/2))),$D3,""),"")</f>
        <v>8</v>
      </c>
      <c r="V3" s="7">
        <f>$D3+$A3</f>
        <v>9</v>
      </c>
      <c r="W3" s="30" t="str">
        <f>IF(V3=2*INT(V3/2),V3,"")</f>
        <v/>
      </c>
      <c r="X3" s="30">
        <f>IF(V3&lt;&gt;2*INT(V3/2),V3,"")</f>
        <v>9</v>
      </c>
      <c r="AA3" s="16">
        <f>IF(AB3&lt;&gt;"",1)</f>
        <v>1</v>
      </c>
      <c r="AB3" s="30">
        <f>IF($D3=2*INT($D3/2),$D3,"")</f>
        <v>8</v>
      </c>
      <c r="AC3" s="1"/>
      <c r="AD3" s="16" t="b">
        <f>IF(AE3&lt;&gt;"",1)</f>
        <v>0</v>
      </c>
      <c r="AE3" s="30" t="str">
        <f>IF($D3&lt;&gt;2*INT($D3/2),$D3,"")</f>
        <v/>
      </c>
    </row>
    <row r="4" spans="1:31" x14ac:dyDescent="0.25">
      <c r="A4" s="7">
        <v>2</v>
      </c>
      <c r="B4" s="5" t="s">
        <v>6</v>
      </c>
      <c r="C4" s="7" t="s">
        <v>120</v>
      </c>
      <c r="D4" s="7">
        <v>288</v>
      </c>
      <c r="E4" s="7">
        <v>1</v>
      </c>
      <c r="F4" s="7"/>
      <c r="G4" s="7"/>
      <c r="H4" s="6"/>
      <c r="I4" s="30" t="str">
        <f t="shared" ref="I4:I67" si="0">IF(AND((IF($A4&lt;&gt;(2*INT(($A4)/2)),$A4,""))&lt;&gt;"",(IF(AND((IF($A4&lt;&gt;(2*INT(($A4)/2)),$A4,""))&lt;&gt;"",$D4&lt;&gt;(2*INT(($D4)/2))),$D4,""))&lt;&gt;""),(IF($A4&lt;&gt;(2*INT(($A4)/2)),$A4,"")),"")</f>
        <v/>
      </c>
      <c r="J4" s="30" t="str">
        <f t="shared" ref="J4:J67" si="1">IF(AND((IF($A4&lt;&gt;(2*INT(($A4)/2)),$A4,""))&lt;&gt;"",(IF(AND((IF($A4&lt;&gt;(2*INT(($A4)/2)),$A4,""))&lt;&gt;"",$D4&lt;&gt;(2*INT(($D4)/2))),$D4,""))&lt;&gt;""),(IF(AND((IF($A4&lt;&gt;(2*INT(($A4)/2)),$A4,""))&lt;&gt;"",$D4&lt;&gt;(2*INT(($D4)/2))),$D4,"")),"")</f>
        <v/>
      </c>
      <c r="K4" s="30"/>
      <c r="L4" s="30">
        <f t="shared" ref="L4:L67" si="2">IF(AND((IF($A4=(2*INT(($A4)/2)),$A4,""))&lt;&gt;"",(IF(AND((IF($A4=(2*INT(($A4)/2)),$A4,""))&lt;&gt;"",$D4=(2*INT(($D4)/2))),$D4,""))&lt;&gt;""),(IF($A4=(2*INT(($A4)/2)),$A4,"")),"")</f>
        <v>2</v>
      </c>
      <c r="M4" s="30">
        <f>IF(AND((IF($A4=(2*INT(($A4)/2)),$A4,""))&lt;&gt;"",(IF(AND((IF($A4=(2*INT(($A4)/2)),$A4,""))&lt;&gt;"",$D4=(2*INT(($D4)/2))),$D4,""))&lt;&gt;""),(IF(AND((IF($A4=(2*INT(($A4)/2)),$A4,""))&lt;&gt;"",$D4=(2*INT(($D4)/2))),$D4,"")),"")</f>
        <v>288</v>
      </c>
      <c r="N4" s="30"/>
      <c r="O4" s="30" t="str">
        <f t="shared" ref="O4:O67" si="3">IF(AND(IF($A4=(2*INT(($A4)/2)),$A4,"")&lt;&gt;"",IF(AND(IF($A4=(2*INT(($A4)/2)),$A4,"")&lt;&gt;"",$D4&lt;&gt;(2*INT(($D4)/2))),$D4,"")&lt;&gt;""),IF($A4=(2*INT(($A4)/2)),$A4,""),"")</f>
        <v/>
      </c>
      <c r="P4" s="30" t="str">
        <f t="shared" ref="P4:P67" si="4">IF(AND(IF($A4=(2*INT(($A4)/2)),$A4,"")&lt;&gt;"",IF(AND(IF($A4=(2*INT(($A4)/2)),$A4,"")&lt;&gt;"",$D4&lt;&gt;(2*INT(($D4)/2))),$D4,"")&lt;&gt;""),IF(AND(IF($A4=(2*INT(($A4)/2)),$A4,"")&lt;&gt;"",$D4&lt;&gt;(2*INT(($D4)/2))),$D4,""),"")</f>
        <v/>
      </c>
      <c r="Q4" s="30"/>
      <c r="R4" s="30" t="str">
        <f t="shared" ref="R4:R67" si="5">IF(AND(IF($A4&lt;&gt;(2*INT(($A4)/2)),$A4,"")&lt;&gt;"",IF(AND(IF($A4&lt;&gt;(2*INT(($A4)/2)),$A4,"")&lt;&gt;"",$D4=(2*INT(($D4)/2))),$D4,"")&lt;&gt;""),IF($A4&lt;&gt;(2*INT(($A4)/2)),$A4,""),"")</f>
        <v/>
      </c>
      <c r="S4" s="30" t="str">
        <f t="shared" ref="S4:S67" si="6">IF(AND(IF($A4&lt;&gt;(2*INT(($A4)/2)),$A4,"")&lt;&gt;"",IF(AND(IF($A4&lt;&gt;(2*INT(($A4)/2)),$A4,"")&lt;&gt;"",$D4=(2*INT(($D4)/2))),$D4,"")&lt;&gt;""),IF(AND(IF($A4&lt;&gt;(2*INT(($A4)/2)),$A4,"")&lt;&gt;"",$D4=(2*INT(($D4)/2))),$D4,""),"")</f>
        <v/>
      </c>
      <c r="V4" s="7">
        <f t="shared" ref="V4:V67" si="7">$D4+$A4</f>
        <v>290</v>
      </c>
      <c r="W4" s="30">
        <f t="shared" ref="W4:W67" si="8">IF(V4=2*INT(V4/2),V4,"")</f>
        <v>290</v>
      </c>
      <c r="X4" s="30" t="str">
        <f t="shared" ref="X4:X67" si="9">IF(V4&lt;&gt;2*INT(V4/2),V4,"")</f>
        <v/>
      </c>
      <c r="AA4" s="16">
        <f>IF(AB4&lt;&gt;"",AA3+1,AA3)</f>
        <v>2</v>
      </c>
      <c r="AB4" s="30">
        <f t="shared" ref="AB4:AB67" si="10">IF($D4=2*INT($D4/2),$D4,"")</f>
        <v>288</v>
      </c>
      <c r="AC4" s="1"/>
      <c r="AD4" s="16" t="b">
        <f>IF(AE4&lt;&gt;"",AD3+1,AD3)</f>
        <v>0</v>
      </c>
      <c r="AE4" s="30" t="str">
        <f t="shared" ref="AE4:AE67" si="11">IF($D4&lt;&gt;2*INT($D4/2),$D4,"")</f>
        <v/>
      </c>
    </row>
    <row r="5" spans="1:31" x14ac:dyDescent="0.25">
      <c r="A5" s="7">
        <v>3</v>
      </c>
      <c r="B5" s="5" t="s">
        <v>7</v>
      </c>
      <c r="C5" s="7" t="s">
        <v>120</v>
      </c>
      <c r="D5" s="7">
        <v>203</v>
      </c>
      <c r="E5" s="7">
        <v>1</v>
      </c>
      <c r="F5" s="7"/>
      <c r="G5" s="7"/>
      <c r="H5" s="6"/>
      <c r="I5" s="30">
        <f t="shared" si="0"/>
        <v>3</v>
      </c>
      <c r="J5" s="30">
        <f t="shared" si="1"/>
        <v>203</v>
      </c>
      <c r="K5" s="30"/>
      <c r="L5" s="30" t="str">
        <f t="shared" si="2"/>
        <v/>
      </c>
      <c r="M5" s="30" t="str">
        <f t="shared" ref="M5:M68" si="12">IF(AND((IF($A5=(2*INT(($A5)/2)),$A5,""))&lt;&gt;"",(IF(AND((IF($A5=(2*INT(($A5)/2)),$A5,""))&lt;&gt;"",$D5=(2*INT(($D5)/2))),$D5,""))&lt;&gt;""),(IF(AND((IF($A5=(2*INT(($A5)/2)),$A5,""))&lt;&gt;"",$D5=(2*INT(($D5)/2))),$D5,"")),"")</f>
        <v/>
      </c>
      <c r="N5" s="30"/>
      <c r="O5" s="30" t="str">
        <f t="shared" si="3"/>
        <v/>
      </c>
      <c r="P5" s="30" t="str">
        <f t="shared" si="4"/>
        <v/>
      </c>
      <c r="Q5" s="30"/>
      <c r="R5" s="30" t="str">
        <f t="shared" si="5"/>
        <v/>
      </c>
      <c r="S5" s="30" t="str">
        <f t="shared" si="6"/>
        <v/>
      </c>
      <c r="V5" s="7">
        <f t="shared" si="7"/>
        <v>206</v>
      </c>
      <c r="W5" s="30">
        <f t="shared" si="8"/>
        <v>206</v>
      </c>
      <c r="X5" s="30" t="str">
        <f t="shared" si="9"/>
        <v/>
      </c>
      <c r="AA5" s="16">
        <f>IF(AB5&lt;&gt;"",AA4+1,AA4)</f>
        <v>2</v>
      </c>
      <c r="AB5" s="30" t="str">
        <f t="shared" si="10"/>
        <v/>
      </c>
      <c r="AC5" s="1"/>
      <c r="AD5" s="16">
        <f>IF(AE5&lt;&gt;"",AD4+1,AD4)</f>
        <v>1</v>
      </c>
      <c r="AE5" s="30">
        <f t="shared" si="11"/>
        <v>203</v>
      </c>
    </row>
    <row r="6" spans="1:31" x14ac:dyDescent="0.25">
      <c r="A6" s="7">
        <v>4</v>
      </c>
      <c r="B6" s="5" t="s">
        <v>8</v>
      </c>
      <c r="C6" s="7" t="s">
        <v>120</v>
      </c>
      <c r="D6" s="7">
        <v>180</v>
      </c>
      <c r="E6" s="7">
        <v>1</v>
      </c>
      <c r="F6" s="7"/>
      <c r="G6" s="7"/>
      <c r="H6" s="6"/>
      <c r="I6" s="30" t="str">
        <f t="shared" si="0"/>
        <v/>
      </c>
      <c r="J6" s="30" t="str">
        <f t="shared" si="1"/>
        <v/>
      </c>
      <c r="K6" s="30"/>
      <c r="L6" s="30">
        <f t="shared" si="2"/>
        <v>4</v>
      </c>
      <c r="M6" s="30">
        <f t="shared" si="12"/>
        <v>180</v>
      </c>
      <c r="N6" s="30"/>
      <c r="O6" s="30" t="str">
        <f t="shared" si="3"/>
        <v/>
      </c>
      <c r="P6" s="30" t="str">
        <f t="shared" si="4"/>
        <v/>
      </c>
      <c r="Q6" s="30"/>
      <c r="R6" s="30" t="str">
        <f t="shared" si="5"/>
        <v/>
      </c>
      <c r="S6" s="30" t="str">
        <f t="shared" si="6"/>
        <v/>
      </c>
      <c r="V6" s="7">
        <f t="shared" si="7"/>
        <v>184</v>
      </c>
      <c r="W6" s="30">
        <f t="shared" si="8"/>
        <v>184</v>
      </c>
      <c r="X6" s="30" t="str">
        <f t="shared" si="9"/>
        <v/>
      </c>
      <c r="AA6" s="16">
        <f t="shared" ref="AA6:AA69" si="13">IF(AB6&lt;&gt;"",AA5+1,AA5)</f>
        <v>3</v>
      </c>
      <c r="AB6" s="30">
        <f t="shared" si="10"/>
        <v>180</v>
      </c>
      <c r="AC6" s="1"/>
      <c r="AD6" s="16">
        <f t="shared" ref="AD6:AD69" si="14">IF(AE6&lt;&gt;"",AD5+1,AD5)</f>
        <v>1</v>
      </c>
      <c r="AE6" s="30" t="str">
        <f t="shared" si="11"/>
        <v/>
      </c>
    </row>
    <row r="7" spans="1:31" x14ac:dyDescent="0.25">
      <c r="A7" s="7">
        <v>5</v>
      </c>
      <c r="B7" s="5" t="s">
        <v>9</v>
      </c>
      <c r="C7" s="7" t="s">
        <v>120</v>
      </c>
      <c r="D7" s="7">
        <v>125</v>
      </c>
      <c r="E7" s="7">
        <v>1</v>
      </c>
      <c r="F7" s="7"/>
      <c r="G7" s="7"/>
      <c r="H7" s="6"/>
      <c r="I7" s="30">
        <f t="shared" si="0"/>
        <v>5</v>
      </c>
      <c r="J7" s="30">
        <f t="shared" si="1"/>
        <v>125</v>
      </c>
      <c r="K7" s="30"/>
      <c r="L7" s="30" t="str">
        <f t="shared" si="2"/>
        <v/>
      </c>
      <c r="M7" s="30" t="str">
        <f t="shared" si="12"/>
        <v/>
      </c>
      <c r="N7" s="30"/>
      <c r="O7" s="30" t="str">
        <f t="shared" si="3"/>
        <v/>
      </c>
      <c r="P7" s="30" t="str">
        <f t="shared" si="4"/>
        <v/>
      </c>
      <c r="Q7" s="30"/>
      <c r="R7" s="30" t="str">
        <f t="shared" si="5"/>
        <v/>
      </c>
      <c r="S7" s="30" t="str">
        <f t="shared" si="6"/>
        <v/>
      </c>
      <c r="V7" s="7">
        <f t="shared" si="7"/>
        <v>130</v>
      </c>
      <c r="W7" s="30">
        <f t="shared" si="8"/>
        <v>130</v>
      </c>
      <c r="X7" s="30" t="str">
        <f t="shared" si="9"/>
        <v/>
      </c>
      <c r="AA7" s="16">
        <f t="shared" si="13"/>
        <v>3</v>
      </c>
      <c r="AB7" s="30" t="str">
        <f t="shared" si="10"/>
        <v/>
      </c>
      <c r="AC7" s="1"/>
      <c r="AD7" s="16">
        <f t="shared" si="14"/>
        <v>2</v>
      </c>
      <c r="AE7" s="30">
        <f t="shared" si="11"/>
        <v>125</v>
      </c>
    </row>
    <row r="8" spans="1:31" x14ac:dyDescent="0.25">
      <c r="A8" s="7">
        <v>6</v>
      </c>
      <c r="B8" s="5" t="s">
        <v>10</v>
      </c>
      <c r="C8" s="7" t="s">
        <v>120</v>
      </c>
      <c r="D8" s="7">
        <v>171</v>
      </c>
      <c r="E8" s="7">
        <v>1</v>
      </c>
      <c r="F8" s="7"/>
      <c r="G8" s="7"/>
      <c r="H8" s="6"/>
      <c r="I8" s="30" t="str">
        <f t="shared" si="0"/>
        <v/>
      </c>
      <c r="J8" s="30" t="str">
        <f t="shared" si="1"/>
        <v/>
      </c>
      <c r="K8" s="30"/>
      <c r="L8" s="30" t="str">
        <f t="shared" si="2"/>
        <v/>
      </c>
      <c r="M8" s="30" t="str">
        <f t="shared" si="12"/>
        <v/>
      </c>
      <c r="N8" s="30"/>
      <c r="O8" s="30">
        <f t="shared" si="3"/>
        <v>6</v>
      </c>
      <c r="P8" s="30">
        <f t="shared" si="4"/>
        <v>171</v>
      </c>
      <c r="Q8" s="30"/>
      <c r="R8" s="30" t="str">
        <f t="shared" si="5"/>
        <v/>
      </c>
      <c r="S8" s="30" t="str">
        <f t="shared" si="6"/>
        <v/>
      </c>
      <c r="V8" s="7">
        <f t="shared" si="7"/>
        <v>177</v>
      </c>
      <c r="W8" s="30" t="str">
        <f t="shared" si="8"/>
        <v/>
      </c>
      <c r="X8" s="30">
        <f t="shared" si="9"/>
        <v>177</v>
      </c>
      <c r="AA8" s="16">
        <f t="shared" si="13"/>
        <v>3</v>
      </c>
      <c r="AB8" s="30" t="str">
        <f t="shared" si="10"/>
        <v/>
      </c>
      <c r="AC8" s="1"/>
      <c r="AD8" s="16">
        <f t="shared" si="14"/>
        <v>3</v>
      </c>
      <c r="AE8" s="30">
        <f t="shared" si="11"/>
        <v>171</v>
      </c>
    </row>
    <row r="9" spans="1:31" x14ac:dyDescent="0.25">
      <c r="A9" s="7">
        <v>7</v>
      </c>
      <c r="B9" s="5" t="s">
        <v>11</v>
      </c>
      <c r="C9" s="7" t="s">
        <v>119</v>
      </c>
      <c r="D9" s="7">
        <v>213</v>
      </c>
      <c r="E9" s="7">
        <v>1</v>
      </c>
      <c r="F9" s="7"/>
      <c r="G9" s="7"/>
      <c r="H9" s="6"/>
      <c r="I9" s="30">
        <f t="shared" si="0"/>
        <v>7</v>
      </c>
      <c r="J9" s="30">
        <f t="shared" si="1"/>
        <v>213</v>
      </c>
      <c r="K9" s="30"/>
      <c r="L9" s="30" t="str">
        <f t="shared" si="2"/>
        <v/>
      </c>
      <c r="M9" s="30" t="str">
        <f t="shared" si="12"/>
        <v/>
      </c>
      <c r="N9" s="30"/>
      <c r="O9" s="30" t="str">
        <f t="shared" si="3"/>
        <v/>
      </c>
      <c r="P9" s="30" t="str">
        <f t="shared" si="4"/>
        <v/>
      </c>
      <c r="Q9" s="30"/>
      <c r="R9" s="30" t="str">
        <f t="shared" si="5"/>
        <v/>
      </c>
      <c r="S9" s="30" t="str">
        <f t="shared" si="6"/>
        <v/>
      </c>
      <c r="V9" s="7">
        <f t="shared" si="7"/>
        <v>220</v>
      </c>
      <c r="W9" s="30">
        <f t="shared" si="8"/>
        <v>220</v>
      </c>
      <c r="X9" s="30" t="str">
        <f t="shared" si="9"/>
        <v/>
      </c>
      <c r="AA9" s="16">
        <f t="shared" si="13"/>
        <v>3</v>
      </c>
      <c r="AB9" s="30" t="str">
        <f t="shared" si="10"/>
        <v/>
      </c>
      <c r="AC9" s="1"/>
      <c r="AD9" s="16">
        <f t="shared" si="14"/>
        <v>4</v>
      </c>
      <c r="AE9" s="30">
        <f t="shared" si="11"/>
        <v>213</v>
      </c>
    </row>
    <row r="10" spans="1:31" x14ac:dyDescent="0.25">
      <c r="A10" s="7">
        <v>8</v>
      </c>
      <c r="B10" s="5" t="s">
        <v>12</v>
      </c>
      <c r="C10" s="7" t="s">
        <v>120</v>
      </c>
      <c r="D10" s="7">
        <v>83</v>
      </c>
      <c r="E10" s="7">
        <v>1</v>
      </c>
      <c r="F10" s="7"/>
      <c r="G10" s="7"/>
      <c r="H10" s="6"/>
      <c r="I10" s="30" t="str">
        <f t="shared" si="0"/>
        <v/>
      </c>
      <c r="J10" s="30" t="str">
        <f t="shared" si="1"/>
        <v/>
      </c>
      <c r="K10" s="30"/>
      <c r="L10" s="30" t="str">
        <f t="shared" si="2"/>
        <v/>
      </c>
      <c r="M10" s="30" t="str">
        <f t="shared" si="12"/>
        <v/>
      </c>
      <c r="N10" s="30"/>
      <c r="O10" s="30">
        <f t="shared" si="3"/>
        <v>8</v>
      </c>
      <c r="P10" s="30">
        <f t="shared" si="4"/>
        <v>83</v>
      </c>
      <c r="Q10" s="30"/>
      <c r="R10" s="30" t="str">
        <f t="shared" si="5"/>
        <v/>
      </c>
      <c r="S10" s="30" t="str">
        <f t="shared" si="6"/>
        <v/>
      </c>
      <c r="V10" s="7">
        <f t="shared" si="7"/>
        <v>91</v>
      </c>
      <c r="W10" s="30" t="str">
        <f t="shared" si="8"/>
        <v/>
      </c>
      <c r="X10" s="30">
        <f t="shared" si="9"/>
        <v>91</v>
      </c>
      <c r="AA10" s="16">
        <f t="shared" si="13"/>
        <v>3</v>
      </c>
      <c r="AB10" s="30" t="str">
        <f t="shared" si="10"/>
        <v/>
      </c>
      <c r="AC10" s="1"/>
      <c r="AD10" s="16">
        <f t="shared" si="14"/>
        <v>5</v>
      </c>
      <c r="AE10" s="30">
        <f t="shared" si="11"/>
        <v>83</v>
      </c>
    </row>
    <row r="11" spans="1:31" x14ac:dyDescent="0.25">
      <c r="A11" s="13">
        <v>9</v>
      </c>
      <c r="B11" s="12" t="s">
        <v>13</v>
      </c>
      <c r="C11" s="13" t="s">
        <v>120</v>
      </c>
      <c r="D11" s="13">
        <v>138</v>
      </c>
      <c r="E11" s="13"/>
      <c r="F11" s="7"/>
      <c r="G11" s="7"/>
      <c r="H11" s="6"/>
      <c r="I11" s="30" t="str">
        <f t="shared" si="0"/>
        <v/>
      </c>
      <c r="J11" s="30" t="str">
        <f t="shared" si="1"/>
        <v/>
      </c>
      <c r="K11" s="30"/>
      <c r="L11" s="30" t="str">
        <f t="shared" si="2"/>
        <v/>
      </c>
      <c r="M11" s="30" t="str">
        <f t="shared" si="12"/>
        <v/>
      </c>
      <c r="N11" s="30"/>
      <c r="O11" s="30" t="str">
        <f t="shared" si="3"/>
        <v/>
      </c>
      <c r="P11" s="30" t="str">
        <f t="shared" si="4"/>
        <v/>
      </c>
      <c r="Q11" s="30"/>
      <c r="R11" s="30">
        <f t="shared" si="5"/>
        <v>9</v>
      </c>
      <c r="S11" s="30">
        <f t="shared" si="6"/>
        <v>138</v>
      </c>
      <c r="V11" s="7">
        <f t="shared" si="7"/>
        <v>147</v>
      </c>
      <c r="W11" s="30" t="str">
        <f t="shared" si="8"/>
        <v/>
      </c>
      <c r="X11" s="30">
        <f t="shared" si="9"/>
        <v>147</v>
      </c>
      <c r="AA11" s="16">
        <f t="shared" si="13"/>
        <v>4</v>
      </c>
      <c r="AB11" s="30">
        <f t="shared" si="10"/>
        <v>138</v>
      </c>
      <c r="AC11" s="1"/>
      <c r="AD11" s="16">
        <f t="shared" si="14"/>
        <v>5</v>
      </c>
      <c r="AE11" s="30" t="str">
        <f t="shared" si="11"/>
        <v/>
      </c>
    </row>
    <row r="12" spans="1:31" x14ac:dyDescent="0.25">
      <c r="A12" s="7">
        <v>10</v>
      </c>
      <c r="B12" s="5" t="s">
        <v>14</v>
      </c>
      <c r="C12" s="7" t="s">
        <v>119</v>
      </c>
      <c r="D12" s="7">
        <v>119</v>
      </c>
      <c r="E12" s="7">
        <v>1</v>
      </c>
      <c r="F12" s="7"/>
      <c r="G12" s="7"/>
      <c r="H12" s="6"/>
      <c r="I12" s="30" t="str">
        <f t="shared" si="0"/>
        <v/>
      </c>
      <c r="J12" s="30" t="str">
        <f t="shared" si="1"/>
        <v/>
      </c>
      <c r="K12" s="30"/>
      <c r="L12" s="30" t="str">
        <f t="shared" si="2"/>
        <v/>
      </c>
      <c r="M12" s="30" t="str">
        <f t="shared" si="12"/>
        <v/>
      </c>
      <c r="N12" s="30"/>
      <c r="O12" s="30">
        <f t="shared" si="3"/>
        <v>10</v>
      </c>
      <c r="P12" s="30">
        <f t="shared" si="4"/>
        <v>119</v>
      </c>
      <c r="Q12" s="30"/>
      <c r="R12" s="30" t="str">
        <f t="shared" si="5"/>
        <v/>
      </c>
      <c r="S12" s="30" t="str">
        <f t="shared" si="6"/>
        <v/>
      </c>
      <c r="V12" s="7">
        <f t="shared" si="7"/>
        <v>129</v>
      </c>
      <c r="W12" s="30" t="str">
        <f t="shared" si="8"/>
        <v/>
      </c>
      <c r="X12" s="30">
        <f t="shared" si="9"/>
        <v>129</v>
      </c>
      <c r="AA12" s="16">
        <f t="shared" si="13"/>
        <v>4</v>
      </c>
      <c r="AB12" s="30" t="str">
        <f t="shared" si="10"/>
        <v/>
      </c>
      <c r="AC12" s="1"/>
      <c r="AD12" s="16">
        <f t="shared" si="14"/>
        <v>6</v>
      </c>
      <c r="AE12" s="30">
        <f t="shared" si="11"/>
        <v>119</v>
      </c>
    </row>
    <row r="13" spans="1:31" x14ac:dyDescent="0.25">
      <c r="A13" s="7">
        <v>11</v>
      </c>
      <c r="B13" s="5" t="s">
        <v>15</v>
      </c>
      <c r="C13" s="7" t="s">
        <v>119</v>
      </c>
      <c r="D13" s="7">
        <v>134</v>
      </c>
      <c r="E13" s="7">
        <v>1</v>
      </c>
      <c r="F13" s="7"/>
      <c r="G13" s="7"/>
      <c r="H13" s="6"/>
      <c r="I13" s="30" t="str">
        <f t="shared" si="0"/>
        <v/>
      </c>
      <c r="J13" s="30" t="str">
        <f t="shared" si="1"/>
        <v/>
      </c>
      <c r="K13" s="30"/>
      <c r="L13" s="30" t="str">
        <f t="shared" si="2"/>
        <v/>
      </c>
      <c r="M13" s="30" t="str">
        <f t="shared" si="12"/>
        <v/>
      </c>
      <c r="N13" s="30"/>
      <c r="O13" s="30" t="str">
        <f t="shared" si="3"/>
        <v/>
      </c>
      <c r="P13" s="30" t="str">
        <f t="shared" si="4"/>
        <v/>
      </c>
      <c r="Q13" s="30"/>
      <c r="R13" s="30">
        <f t="shared" si="5"/>
        <v>11</v>
      </c>
      <c r="S13" s="30">
        <f t="shared" si="6"/>
        <v>134</v>
      </c>
      <c r="V13" s="7">
        <f t="shared" si="7"/>
        <v>145</v>
      </c>
      <c r="W13" s="30" t="str">
        <f t="shared" si="8"/>
        <v/>
      </c>
      <c r="X13" s="30">
        <f t="shared" si="9"/>
        <v>145</v>
      </c>
      <c r="AA13" s="16">
        <f t="shared" si="13"/>
        <v>5</v>
      </c>
      <c r="AB13" s="30">
        <f t="shared" si="10"/>
        <v>134</v>
      </c>
      <c r="AC13" s="1"/>
      <c r="AD13" s="16">
        <f t="shared" si="14"/>
        <v>6</v>
      </c>
      <c r="AE13" s="30" t="str">
        <f t="shared" si="11"/>
        <v/>
      </c>
    </row>
    <row r="14" spans="1:31" x14ac:dyDescent="0.25">
      <c r="A14" s="7">
        <v>12</v>
      </c>
      <c r="B14" s="5" t="s">
        <v>16</v>
      </c>
      <c r="C14" s="7" t="s">
        <v>119</v>
      </c>
      <c r="D14" s="7">
        <v>123</v>
      </c>
      <c r="E14" s="7">
        <v>1</v>
      </c>
      <c r="F14" s="7"/>
      <c r="G14" s="7"/>
      <c r="H14" s="6"/>
      <c r="I14" s="30" t="str">
        <f t="shared" si="0"/>
        <v/>
      </c>
      <c r="J14" s="30" t="str">
        <f t="shared" si="1"/>
        <v/>
      </c>
      <c r="K14" s="30"/>
      <c r="L14" s="30" t="str">
        <f t="shared" si="2"/>
        <v/>
      </c>
      <c r="M14" s="30" t="str">
        <f t="shared" si="12"/>
        <v/>
      </c>
      <c r="N14" s="30"/>
      <c r="O14" s="30">
        <f t="shared" si="3"/>
        <v>12</v>
      </c>
      <c r="P14" s="30">
        <f t="shared" si="4"/>
        <v>123</v>
      </c>
      <c r="Q14" s="30"/>
      <c r="R14" s="30" t="str">
        <f t="shared" si="5"/>
        <v/>
      </c>
      <c r="S14" s="30" t="str">
        <f t="shared" si="6"/>
        <v/>
      </c>
      <c r="V14" s="7">
        <f t="shared" si="7"/>
        <v>135</v>
      </c>
      <c r="W14" s="30" t="str">
        <f t="shared" si="8"/>
        <v/>
      </c>
      <c r="X14" s="30">
        <f t="shared" si="9"/>
        <v>135</v>
      </c>
      <c r="AA14" s="16">
        <f t="shared" si="13"/>
        <v>5</v>
      </c>
      <c r="AB14" s="30" t="str">
        <f t="shared" si="10"/>
        <v/>
      </c>
      <c r="AC14" s="1"/>
      <c r="AD14" s="16">
        <f t="shared" si="14"/>
        <v>7</v>
      </c>
      <c r="AE14" s="30">
        <f t="shared" si="11"/>
        <v>123</v>
      </c>
    </row>
    <row r="15" spans="1:31" x14ac:dyDescent="0.25">
      <c r="A15" s="7">
        <v>13</v>
      </c>
      <c r="B15" s="5" t="s">
        <v>17</v>
      </c>
      <c r="C15" s="7" t="s">
        <v>119</v>
      </c>
      <c r="D15" s="7">
        <v>56</v>
      </c>
      <c r="E15" s="7">
        <v>1</v>
      </c>
      <c r="F15" s="7"/>
      <c r="G15" s="7"/>
      <c r="H15" s="6"/>
      <c r="I15" s="30" t="str">
        <f t="shared" si="0"/>
        <v/>
      </c>
      <c r="J15" s="30" t="str">
        <f t="shared" si="1"/>
        <v/>
      </c>
      <c r="K15" s="30"/>
      <c r="L15" s="30" t="str">
        <f t="shared" si="2"/>
        <v/>
      </c>
      <c r="M15" s="30" t="str">
        <f t="shared" si="12"/>
        <v/>
      </c>
      <c r="N15" s="30"/>
      <c r="O15" s="30" t="str">
        <f t="shared" si="3"/>
        <v/>
      </c>
      <c r="P15" s="30" t="str">
        <f t="shared" si="4"/>
        <v/>
      </c>
      <c r="Q15" s="30"/>
      <c r="R15" s="30">
        <f t="shared" si="5"/>
        <v>13</v>
      </c>
      <c r="S15" s="30">
        <f t="shared" si="6"/>
        <v>56</v>
      </c>
      <c r="V15" s="7">
        <f t="shared" si="7"/>
        <v>69</v>
      </c>
      <c r="W15" s="30" t="str">
        <f t="shared" si="8"/>
        <v/>
      </c>
      <c r="X15" s="30">
        <f t="shared" si="9"/>
        <v>69</v>
      </c>
      <c r="AA15" s="16">
        <f t="shared" si="13"/>
        <v>6</v>
      </c>
      <c r="AB15" s="30">
        <f t="shared" si="10"/>
        <v>56</v>
      </c>
      <c r="AC15" s="1"/>
      <c r="AD15" s="16">
        <f t="shared" si="14"/>
        <v>7</v>
      </c>
      <c r="AE15" s="30" t="str">
        <f t="shared" si="11"/>
        <v/>
      </c>
    </row>
    <row r="16" spans="1:31" x14ac:dyDescent="0.25">
      <c r="A16" s="7">
        <v>14</v>
      </c>
      <c r="B16" s="5" t="s">
        <v>18</v>
      </c>
      <c r="C16" s="7" t="s">
        <v>119</v>
      </c>
      <c r="D16" s="7">
        <v>66</v>
      </c>
      <c r="E16" s="7">
        <v>1</v>
      </c>
      <c r="F16" s="7"/>
      <c r="G16" s="7"/>
      <c r="H16" s="6"/>
      <c r="I16" s="30" t="str">
        <f t="shared" si="0"/>
        <v/>
      </c>
      <c r="J16" s="30" t="str">
        <f t="shared" si="1"/>
        <v/>
      </c>
      <c r="K16" s="30"/>
      <c r="L16" s="30">
        <f t="shared" si="2"/>
        <v>14</v>
      </c>
      <c r="M16" s="30">
        <f t="shared" si="12"/>
        <v>66</v>
      </c>
      <c r="N16" s="30"/>
      <c r="O16" s="30" t="str">
        <f t="shared" si="3"/>
        <v/>
      </c>
      <c r="P16" s="30" t="str">
        <f t="shared" si="4"/>
        <v/>
      </c>
      <c r="Q16" s="30"/>
      <c r="R16" s="30" t="str">
        <f t="shared" si="5"/>
        <v/>
      </c>
      <c r="S16" s="30" t="str">
        <f t="shared" si="6"/>
        <v/>
      </c>
      <c r="V16" s="7">
        <f t="shared" si="7"/>
        <v>80</v>
      </c>
      <c r="W16" s="30">
        <f t="shared" si="8"/>
        <v>80</v>
      </c>
      <c r="X16" s="30" t="str">
        <f t="shared" si="9"/>
        <v/>
      </c>
      <c r="AA16" s="16">
        <f t="shared" si="13"/>
        <v>7</v>
      </c>
      <c r="AB16" s="30">
        <f t="shared" si="10"/>
        <v>66</v>
      </c>
      <c r="AC16" s="1"/>
      <c r="AD16" s="16">
        <f t="shared" si="14"/>
        <v>7</v>
      </c>
      <c r="AE16" s="30" t="str">
        <f t="shared" si="11"/>
        <v/>
      </c>
    </row>
    <row r="17" spans="1:31" x14ac:dyDescent="0.25">
      <c r="A17" s="7">
        <v>15</v>
      </c>
      <c r="B17" s="5" t="s">
        <v>19</v>
      </c>
      <c r="C17" s="7" t="s">
        <v>119</v>
      </c>
      <c r="D17" s="7">
        <v>114</v>
      </c>
      <c r="E17" s="7">
        <v>1</v>
      </c>
      <c r="F17" s="7"/>
      <c r="G17" s="7"/>
      <c r="H17" s="6"/>
      <c r="I17" s="30" t="str">
        <f t="shared" si="0"/>
        <v/>
      </c>
      <c r="J17" s="30" t="str">
        <f t="shared" si="1"/>
        <v/>
      </c>
      <c r="K17" s="30"/>
      <c r="L17" s="30" t="str">
        <f t="shared" si="2"/>
        <v/>
      </c>
      <c r="M17" s="30" t="str">
        <f t="shared" si="12"/>
        <v/>
      </c>
      <c r="N17" s="30"/>
      <c r="O17" s="30" t="str">
        <f t="shared" si="3"/>
        <v/>
      </c>
      <c r="P17" s="30" t="str">
        <f t="shared" si="4"/>
        <v/>
      </c>
      <c r="Q17" s="30"/>
      <c r="R17" s="30">
        <f t="shared" si="5"/>
        <v>15</v>
      </c>
      <c r="S17" s="30">
        <f t="shared" si="6"/>
        <v>114</v>
      </c>
      <c r="V17" s="7">
        <f t="shared" si="7"/>
        <v>129</v>
      </c>
      <c r="W17" s="30" t="str">
        <f t="shared" si="8"/>
        <v/>
      </c>
      <c r="X17" s="30">
        <f t="shared" si="9"/>
        <v>129</v>
      </c>
      <c r="AA17" s="16">
        <f t="shared" si="13"/>
        <v>8</v>
      </c>
      <c r="AB17" s="30">
        <f t="shared" si="10"/>
        <v>114</v>
      </c>
      <c r="AC17" s="1"/>
      <c r="AD17" s="16">
        <f t="shared" si="14"/>
        <v>7</v>
      </c>
      <c r="AE17" s="30" t="str">
        <f t="shared" si="11"/>
        <v/>
      </c>
    </row>
    <row r="18" spans="1:31" x14ac:dyDescent="0.25">
      <c r="A18" s="7">
        <v>16</v>
      </c>
      <c r="B18" s="5" t="s">
        <v>20</v>
      </c>
      <c r="C18" s="7" t="s">
        <v>119</v>
      </c>
      <c r="D18" s="7">
        <v>144</v>
      </c>
      <c r="E18" s="7">
        <v>1</v>
      </c>
      <c r="F18" s="7"/>
      <c r="G18" s="7"/>
      <c r="H18" s="6"/>
      <c r="I18" s="30" t="str">
        <f t="shared" si="0"/>
        <v/>
      </c>
      <c r="J18" s="30" t="str">
        <f t="shared" si="1"/>
        <v/>
      </c>
      <c r="K18" s="30"/>
      <c r="L18" s="30">
        <f t="shared" si="2"/>
        <v>16</v>
      </c>
      <c r="M18" s="30">
        <f t="shared" si="12"/>
        <v>144</v>
      </c>
      <c r="N18" s="30"/>
      <c r="O18" s="30" t="str">
        <f t="shared" si="3"/>
        <v/>
      </c>
      <c r="P18" s="30" t="str">
        <f t="shared" si="4"/>
        <v/>
      </c>
      <c r="Q18" s="30"/>
      <c r="R18" s="30" t="str">
        <f t="shared" si="5"/>
        <v/>
      </c>
      <c r="S18" s="30" t="str">
        <f t="shared" si="6"/>
        <v/>
      </c>
      <c r="V18" s="7">
        <f t="shared" si="7"/>
        <v>160</v>
      </c>
      <c r="W18" s="30">
        <f t="shared" si="8"/>
        <v>160</v>
      </c>
      <c r="X18" s="30" t="str">
        <f t="shared" si="9"/>
        <v/>
      </c>
      <c r="AA18" s="16">
        <f t="shared" si="13"/>
        <v>9</v>
      </c>
      <c r="AB18" s="30">
        <f t="shared" si="10"/>
        <v>144</v>
      </c>
      <c r="AC18" s="1"/>
      <c r="AD18" s="16">
        <f t="shared" si="14"/>
        <v>7</v>
      </c>
      <c r="AE18" s="30" t="str">
        <f t="shared" si="11"/>
        <v/>
      </c>
    </row>
    <row r="19" spans="1:31" x14ac:dyDescent="0.25">
      <c r="A19" s="7">
        <v>17</v>
      </c>
      <c r="B19" s="5" t="s">
        <v>21</v>
      </c>
      <c r="C19" s="7" t="s">
        <v>119</v>
      </c>
      <c r="D19" s="7">
        <v>128</v>
      </c>
      <c r="E19" s="7">
        <v>1</v>
      </c>
      <c r="F19" s="7"/>
      <c r="G19" s="7"/>
      <c r="H19" s="6"/>
      <c r="I19" s="30" t="str">
        <f t="shared" si="0"/>
        <v/>
      </c>
      <c r="J19" s="30" t="str">
        <f t="shared" si="1"/>
        <v/>
      </c>
      <c r="K19" s="30"/>
      <c r="L19" s="30" t="str">
        <f t="shared" si="2"/>
        <v/>
      </c>
      <c r="M19" s="30" t="str">
        <f t="shared" si="12"/>
        <v/>
      </c>
      <c r="N19" s="30"/>
      <c r="O19" s="30" t="str">
        <f t="shared" si="3"/>
        <v/>
      </c>
      <c r="P19" s="30" t="str">
        <f t="shared" si="4"/>
        <v/>
      </c>
      <c r="Q19" s="30"/>
      <c r="R19" s="30">
        <f t="shared" si="5"/>
        <v>17</v>
      </c>
      <c r="S19" s="30">
        <f t="shared" si="6"/>
        <v>128</v>
      </c>
      <c r="V19" s="7">
        <f t="shared" si="7"/>
        <v>145</v>
      </c>
      <c r="W19" s="30" t="str">
        <f t="shared" si="8"/>
        <v/>
      </c>
      <c r="X19" s="30">
        <f t="shared" si="9"/>
        <v>145</v>
      </c>
      <c r="AA19" s="16">
        <f t="shared" si="13"/>
        <v>10</v>
      </c>
      <c r="AB19" s="30">
        <f t="shared" si="10"/>
        <v>128</v>
      </c>
      <c r="AC19" s="1"/>
      <c r="AD19" s="16">
        <f t="shared" si="14"/>
        <v>7</v>
      </c>
      <c r="AE19" s="30" t="str">
        <f t="shared" si="11"/>
        <v/>
      </c>
    </row>
    <row r="20" spans="1:31" x14ac:dyDescent="0.25">
      <c r="A20" s="7">
        <v>18</v>
      </c>
      <c r="B20" s="5" t="s">
        <v>22</v>
      </c>
      <c r="C20" s="7" t="s">
        <v>119</v>
      </c>
      <c r="D20" s="7">
        <v>128</v>
      </c>
      <c r="E20" s="7">
        <v>1</v>
      </c>
      <c r="F20" s="7"/>
      <c r="G20" s="7"/>
      <c r="H20" s="6"/>
      <c r="I20" s="30" t="str">
        <f t="shared" si="0"/>
        <v/>
      </c>
      <c r="J20" s="30" t="str">
        <f t="shared" si="1"/>
        <v/>
      </c>
      <c r="K20" s="30"/>
      <c r="L20" s="30">
        <f t="shared" si="2"/>
        <v>18</v>
      </c>
      <c r="M20" s="30">
        <f t="shared" si="12"/>
        <v>128</v>
      </c>
      <c r="N20" s="30"/>
      <c r="O20" s="30" t="str">
        <f t="shared" si="3"/>
        <v/>
      </c>
      <c r="P20" s="30" t="str">
        <f t="shared" si="4"/>
        <v/>
      </c>
      <c r="Q20" s="30"/>
      <c r="R20" s="30" t="str">
        <f t="shared" si="5"/>
        <v/>
      </c>
      <c r="S20" s="30" t="str">
        <f t="shared" si="6"/>
        <v/>
      </c>
      <c r="V20" s="7">
        <f t="shared" si="7"/>
        <v>146</v>
      </c>
      <c r="W20" s="30">
        <f t="shared" si="8"/>
        <v>146</v>
      </c>
      <c r="X20" s="30" t="str">
        <f t="shared" si="9"/>
        <v/>
      </c>
      <c r="AA20" s="16">
        <f t="shared" si="13"/>
        <v>11</v>
      </c>
      <c r="AB20" s="30">
        <f t="shared" si="10"/>
        <v>128</v>
      </c>
      <c r="AC20" s="1"/>
      <c r="AD20" s="16">
        <f t="shared" si="14"/>
        <v>7</v>
      </c>
      <c r="AE20" s="30" t="str">
        <f t="shared" si="11"/>
        <v/>
      </c>
    </row>
    <row r="21" spans="1:31" x14ac:dyDescent="0.25">
      <c r="A21" s="7">
        <v>19</v>
      </c>
      <c r="B21" s="5" t="s">
        <v>23</v>
      </c>
      <c r="C21" s="7" t="s">
        <v>119</v>
      </c>
      <c r="D21" s="7">
        <v>117</v>
      </c>
      <c r="E21" s="7">
        <v>1</v>
      </c>
      <c r="F21" s="7"/>
      <c r="G21" s="7"/>
      <c r="H21" s="6"/>
      <c r="I21" s="30">
        <f t="shared" si="0"/>
        <v>19</v>
      </c>
      <c r="J21" s="30">
        <f t="shared" si="1"/>
        <v>117</v>
      </c>
      <c r="K21" s="30"/>
      <c r="L21" s="30" t="str">
        <f t="shared" si="2"/>
        <v/>
      </c>
      <c r="M21" s="30" t="str">
        <f t="shared" si="12"/>
        <v/>
      </c>
      <c r="N21" s="30"/>
      <c r="O21" s="30" t="str">
        <f t="shared" si="3"/>
        <v/>
      </c>
      <c r="P21" s="30" t="str">
        <f t="shared" si="4"/>
        <v/>
      </c>
      <c r="Q21" s="30"/>
      <c r="R21" s="30" t="str">
        <f t="shared" si="5"/>
        <v/>
      </c>
      <c r="S21" s="30" t="str">
        <f t="shared" si="6"/>
        <v/>
      </c>
      <c r="V21" s="7">
        <f t="shared" si="7"/>
        <v>136</v>
      </c>
      <c r="W21" s="30">
        <f t="shared" si="8"/>
        <v>136</v>
      </c>
      <c r="X21" s="30" t="str">
        <f t="shared" si="9"/>
        <v/>
      </c>
      <c r="AA21" s="16">
        <f t="shared" si="13"/>
        <v>11</v>
      </c>
      <c r="AB21" s="30" t="str">
        <f t="shared" si="10"/>
        <v/>
      </c>
      <c r="AC21" s="1"/>
      <c r="AD21" s="16">
        <f t="shared" si="14"/>
        <v>8</v>
      </c>
      <c r="AE21" s="30">
        <f t="shared" si="11"/>
        <v>117</v>
      </c>
    </row>
    <row r="22" spans="1:31" x14ac:dyDescent="0.25">
      <c r="A22" s="7">
        <v>20</v>
      </c>
      <c r="B22" s="5" t="s">
        <v>24</v>
      </c>
      <c r="C22" s="7" t="s">
        <v>119</v>
      </c>
      <c r="D22" s="7">
        <v>155</v>
      </c>
      <c r="E22" s="7">
        <v>1</v>
      </c>
      <c r="F22" s="7"/>
      <c r="G22" s="7"/>
      <c r="H22" s="6"/>
      <c r="I22" s="30" t="str">
        <f t="shared" si="0"/>
        <v/>
      </c>
      <c r="J22" s="30" t="str">
        <f t="shared" si="1"/>
        <v/>
      </c>
      <c r="K22" s="30"/>
      <c r="L22" s="30" t="str">
        <f t="shared" si="2"/>
        <v/>
      </c>
      <c r="M22" s="30" t="str">
        <f t="shared" si="12"/>
        <v/>
      </c>
      <c r="N22" s="30"/>
      <c r="O22" s="30">
        <f t="shared" si="3"/>
        <v>20</v>
      </c>
      <c r="P22" s="30">
        <f t="shared" si="4"/>
        <v>155</v>
      </c>
      <c r="Q22" s="30"/>
      <c r="R22" s="30" t="str">
        <f t="shared" si="5"/>
        <v/>
      </c>
      <c r="S22" s="30" t="str">
        <f t="shared" si="6"/>
        <v/>
      </c>
      <c r="V22" s="7">
        <f t="shared" si="7"/>
        <v>175</v>
      </c>
      <c r="W22" s="30" t="str">
        <f t="shared" si="8"/>
        <v/>
      </c>
      <c r="X22" s="30">
        <f t="shared" si="9"/>
        <v>175</v>
      </c>
      <c r="AA22" s="16">
        <f t="shared" si="13"/>
        <v>11</v>
      </c>
      <c r="AB22" s="30" t="str">
        <f t="shared" si="10"/>
        <v/>
      </c>
      <c r="AC22" s="1"/>
      <c r="AD22" s="16">
        <f t="shared" si="14"/>
        <v>9</v>
      </c>
      <c r="AE22" s="30">
        <f t="shared" si="11"/>
        <v>155</v>
      </c>
    </row>
    <row r="23" spans="1:31" x14ac:dyDescent="0.25">
      <c r="A23" s="7">
        <v>21</v>
      </c>
      <c r="B23" s="5" t="s">
        <v>25</v>
      </c>
      <c r="C23" s="7" t="s">
        <v>119</v>
      </c>
      <c r="D23" s="7">
        <v>133</v>
      </c>
      <c r="E23" s="7">
        <v>1</v>
      </c>
      <c r="F23" s="7"/>
      <c r="G23" s="7"/>
      <c r="H23" s="6"/>
      <c r="I23" s="30">
        <f t="shared" si="0"/>
        <v>21</v>
      </c>
      <c r="J23" s="30">
        <f t="shared" si="1"/>
        <v>133</v>
      </c>
      <c r="K23" s="30"/>
      <c r="L23" s="30" t="str">
        <f t="shared" si="2"/>
        <v/>
      </c>
      <c r="M23" s="30" t="str">
        <f t="shared" si="12"/>
        <v/>
      </c>
      <c r="N23" s="30"/>
      <c r="O23" s="30" t="str">
        <f t="shared" si="3"/>
        <v/>
      </c>
      <c r="P23" s="30" t="str">
        <f t="shared" si="4"/>
        <v/>
      </c>
      <c r="Q23" s="30"/>
      <c r="R23" s="30" t="str">
        <f t="shared" si="5"/>
        <v/>
      </c>
      <c r="S23" s="30" t="str">
        <f t="shared" si="6"/>
        <v/>
      </c>
      <c r="V23" s="7">
        <f t="shared" si="7"/>
        <v>154</v>
      </c>
      <c r="W23" s="30">
        <f t="shared" si="8"/>
        <v>154</v>
      </c>
      <c r="X23" s="30" t="str">
        <f t="shared" si="9"/>
        <v/>
      </c>
      <c r="AA23" s="16">
        <f t="shared" si="13"/>
        <v>11</v>
      </c>
      <c r="AB23" s="30" t="str">
        <f t="shared" si="10"/>
        <v/>
      </c>
      <c r="AC23" s="1"/>
      <c r="AD23" s="16">
        <f t="shared" si="14"/>
        <v>10</v>
      </c>
      <c r="AE23" s="30">
        <f t="shared" si="11"/>
        <v>133</v>
      </c>
    </row>
    <row r="24" spans="1:31" x14ac:dyDescent="0.25">
      <c r="A24" s="7">
        <v>22</v>
      </c>
      <c r="B24" s="5" t="s">
        <v>26</v>
      </c>
      <c r="C24" s="7" t="s">
        <v>120</v>
      </c>
      <c r="D24" s="7">
        <v>100</v>
      </c>
      <c r="E24" s="7">
        <v>1</v>
      </c>
      <c r="F24" s="7"/>
      <c r="G24" s="7"/>
      <c r="H24" s="6"/>
      <c r="I24" s="30" t="str">
        <f t="shared" si="0"/>
        <v/>
      </c>
      <c r="J24" s="30" t="str">
        <f t="shared" si="1"/>
        <v/>
      </c>
      <c r="K24" s="30"/>
      <c r="L24" s="30">
        <f t="shared" si="2"/>
        <v>22</v>
      </c>
      <c r="M24" s="30">
        <f t="shared" si="12"/>
        <v>100</v>
      </c>
      <c r="N24" s="30"/>
      <c r="O24" s="30" t="str">
        <f t="shared" si="3"/>
        <v/>
      </c>
      <c r="P24" s="30" t="str">
        <f t="shared" si="4"/>
        <v/>
      </c>
      <c r="Q24" s="30"/>
      <c r="R24" s="30" t="str">
        <f t="shared" si="5"/>
        <v/>
      </c>
      <c r="S24" s="30" t="str">
        <f t="shared" si="6"/>
        <v/>
      </c>
      <c r="V24" s="7">
        <f t="shared" si="7"/>
        <v>122</v>
      </c>
      <c r="W24" s="30">
        <f t="shared" si="8"/>
        <v>122</v>
      </c>
      <c r="X24" s="30" t="str">
        <f t="shared" si="9"/>
        <v/>
      </c>
      <c r="AA24" s="16">
        <f t="shared" si="13"/>
        <v>12</v>
      </c>
      <c r="AB24" s="30">
        <f t="shared" si="10"/>
        <v>100</v>
      </c>
      <c r="AC24" s="1"/>
      <c r="AD24" s="16">
        <f t="shared" si="14"/>
        <v>10</v>
      </c>
      <c r="AE24" s="30" t="str">
        <f t="shared" si="11"/>
        <v/>
      </c>
    </row>
    <row r="25" spans="1:31" x14ac:dyDescent="0.25">
      <c r="A25" s="7">
        <v>23</v>
      </c>
      <c r="B25" s="5" t="s">
        <v>27</v>
      </c>
      <c r="C25" s="7" t="s">
        <v>119</v>
      </c>
      <c r="D25" s="7">
        <v>141</v>
      </c>
      <c r="E25" s="7">
        <v>1</v>
      </c>
      <c r="F25" s="7"/>
      <c r="G25" s="7"/>
      <c r="H25" s="6"/>
      <c r="I25" s="30">
        <f t="shared" si="0"/>
        <v>23</v>
      </c>
      <c r="J25" s="30">
        <f t="shared" si="1"/>
        <v>141</v>
      </c>
      <c r="K25" s="30"/>
      <c r="L25" s="30" t="str">
        <f t="shared" si="2"/>
        <v/>
      </c>
      <c r="M25" s="30" t="str">
        <f t="shared" si="12"/>
        <v/>
      </c>
      <c r="N25" s="30"/>
      <c r="O25" s="30" t="str">
        <f t="shared" si="3"/>
        <v/>
      </c>
      <c r="P25" s="30" t="str">
        <f t="shared" si="4"/>
        <v/>
      </c>
      <c r="Q25" s="30"/>
      <c r="R25" s="30" t="str">
        <f t="shared" si="5"/>
        <v/>
      </c>
      <c r="S25" s="30" t="str">
        <f t="shared" si="6"/>
        <v/>
      </c>
      <c r="V25" s="7">
        <f t="shared" si="7"/>
        <v>164</v>
      </c>
      <c r="W25" s="30">
        <f t="shared" si="8"/>
        <v>164</v>
      </c>
      <c r="X25" s="30" t="str">
        <f t="shared" si="9"/>
        <v/>
      </c>
      <c r="AA25" s="16">
        <f t="shared" si="13"/>
        <v>12</v>
      </c>
      <c r="AB25" s="30" t="str">
        <f t="shared" si="10"/>
        <v/>
      </c>
      <c r="AC25" s="1"/>
      <c r="AD25" s="16">
        <f t="shared" si="14"/>
        <v>11</v>
      </c>
      <c r="AE25" s="30">
        <f t="shared" si="11"/>
        <v>141</v>
      </c>
    </row>
    <row r="26" spans="1:31" x14ac:dyDescent="0.25">
      <c r="A26" s="7">
        <v>24</v>
      </c>
      <c r="B26" s="5" t="s">
        <v>28</v>
      </c>
      <c r="C26" s="7" t="s">
        <v>120</v>
      </c>
      <c r="D26" s="7">
        <v>88</v>
      </c>
      <c r="E26" s="7">
        <v>1</v>
      </c>
      <c r="F26" s="7"/>
      <c r="G26" s="7"/>
      <c r="H26" s="6"/>
      <c r="I26" s="30" t="str">
        <f t="shared" si="0"/>
        <v/>
      </c>
      <c r="J26" s="30" t="str">
        <f t="shared" si="1"/>
        <v/>
      </c>
      <c r="K26" s="30"/>
      <c r="L26" s="30">
        <f t="shared" si="2"/>
        <v>24</v>
      </c>
      <c r="M26" s="30">
        <f t="shared" si="12"/>
        <v>88</v>
      </c>
      <c r="N26" s="30"/>
      <c r="O26" s="30" t="str">
        <f t="shared" si="3"/>
        <v/>
      </c>
      <c r="P26" s="30" t="str">
        <f t="shared" si="4"/>
        <v/>
      </c>
      <c r="Q26" s="30"/>
      <c r="R26" s="30" t="str">
        <f t="shared" si="5"/>
        <v/>
      </c>
      <c r="S26" s="30" t="str">
        <f t="shared" si="6"/>
        <v/>
      </c>
      <c r="V26" s="7">
        <f t="shared" si="7"/>
        <v>112</v>
      </c>
      <c r="W26" s="30">
        <f t="shared" si="8"/>
        <v>112</v>
      </c>
      <c r="X26" s="30" t="str">
        <f t="shared" si="9"/>
        <v/>
      </c>
      <c r="AA26" s="16">
        <f t="shared" si="13"/>
        <v>13</v>
      </c>
      <c r="AB26" s="30">
        <f t="shared" si="10"/>
        <v>88</v>
      </c>
      <c r="AC26" s="1"/>
      <c r="AD26" s="16">
        <f t="shared" si="14"/>
        <v>11</v>
      </c>
      <c r="AE26" s="30" t="str">
        <f t="shared" si="11"/>
        <v/>
      </c>
    </row>
    <row r="27" spans="1:31" x14ac:dyDescent="0.25">
      <c r="A27" s="7">
        <v>25</v>
      </c>
      <c r="B27" s="5" t="s">
        <v>29</v>
      </c>
      <c r="C27" s="7" t="s">
        <v>119</v>
      </c>
      <c r="D27" s="7">
        <v>102</v>
      </c>
      <c r="E27" s="7">
        <v>1</v>
      </c>
      <c r="F27" s="7"/>
      <c r="G27" s="7"/>
      <c r="H27" s="6"/>
      <c r="I27" s="30" t="str">
        <f t="shared" si="0"/>
        <v/>
      </c>
      <c r="J27" s="30" t="str">
        <f t="shared" si="1"/>
        <v/>
      </c>
      <c r="K27" s="30"/>
      <c r="L27" s="30" t="str">
        <f t="shared" si="2"/>
        <v/>
      </c>
      <c r="M27" s="30" t="str">
        <f t="shared" si="12"/>
        <v/>
      </c>
      <c r="N27" s="30"/>
      <c r="O27" s="30" t="str">
        <f t="shared" si="3"/>
        <v/>
      </c>
      <c r="P27" s="30" t="str">
        <f t="shared" si="4"/>
        <v/>
      </c>
      <c r="Q27" s="30"/>
      <c r="R27" s="30">
        <f t="shared" si="5"/>
        <v>25</v>
      </c>
      <c r="S27" s="30">
        <f t="shared" si="6"/>
        <v>102</v>
      </c>
      <c r="V27" s="7">
        <f t="shared" si="7"/>
        <v>127</v>
      </c>
      <c r="W27" s="30" t="str">
        <f t="shared" si="8"/>
        <v/>
      </c>
      <c r="X27" s="30">
        <f t="shared" si="9"/>
        <v>127</v>
      </c>
      <c r="AA27" s="16">
        <f t="shared" si="13"/>
        <v>14</v>
      </c>
      <c r="AB27" s="30">
        <f t="shared" si="10"/>
        <v>102</v>
      </c>
      <c r="AC27" s="1"/>
      <c r="AD27" s="16">
        <f t="shared" si="14"/>
        <v>11</v>
      </c>
      <c r="AE27" s="30" t="str">
        <f t="shared" si="11"/>
        <v/>
      </c>
    </row>
    <row r="28" spans="1:31" x14ac:dyDescent="0.25">
      <c r="A28" s="7">
        <v>26</v>
      </c>
      <c r="B28" s="5" t="s">
        <v>30</v>
      </c>
      <c r="C28" s="7" t="s">
        <v>119</v>
      </c>
      <c r="D28" s="7">
        <v>253</v>
      </c>
      <c r="E28" s="7">
        <v>1</v>
      </c>
      <c r="F28" s="7"/>
      <c r="G28" s="7"/>
      <c r="H28" s="6"/>
      <c r="I28" s="30" t="str">
        <f t="shared" si="0"/>
        <v/>
      </c>
      <c r="J28" s="30" t="str">
        <f t="shared" si="1"/>
        <v/>
      </c>
      <c r="K28" s="30"/>
      <c r="L28" s="30" t="str">
        <f t="shared" si="2"/>
        <v/>
      </c>
      <c r="M28" s="30" t="str">
        <f t="shared" si="12"/>
        <v/>
      </c>
      <c r="N28" s="30"/>
      <c r="O28" s="30">
        <f t="shared" si="3"/>
        <v>26</v>
      </c>
      <c r="P28" s="30">
        <f t="shared" si="4"/>
        <v>253</v>
      </c>
      <c r="Q28" s="30"/>
      <c r="R28" s="30" t="str">
        <f t="shared" si="5"/>
        <v/>
      </c>
      <c r="S28" s="30" t="str">
        <f t="shared" si="6"/>
        <v/>
      </c>
      <c r="V28" s="7">
        <f t="shared" si="7"/>
        <v>279</v>
      </c>
      <c r="W28" s="30" t="str">
        <f t="shared" si="8"/>
        <v/>
      </c>
      <c r="X28" s="30">
        <f t="shared" si="9"/>
        <v>279</v>
      </c>
      <c r="AA28" s="16">
        <f t="shared" si="13"/>
        <v>14</v>
      </c>
      <c r="AB28" s="30" t="str">
        <f t="shared" si="10"/>
        <v/>
      </c>
      <c r="AC28" s="1"/>
      <c r="AD28" s="16">
        <f t="shared" si="14"/>
        <v>12</v>
      </c>
      <c r="AE28" s="30">
        <f t="shared" si="11"/>
        <v>253</v>
      </c>
    </row>
    <row r="29" spans="1:31" x14ac:dyDescent="0.25">
      <c r="A29" s="7">
        <v>27</v>
      </c>
      <c r="B29" s="5" t="s">
        <v>31</v>
      </c>
      <c r="C29" s="7" t="s">
        <v>119</v>
      </c>
      <c r="D29" s="7">
        <v>120</v>
      </c>
      <c r="E29" s="7">
        <v>1</v>
      </c>
      <c r="F29" s="7"/>
      <c r="G29" s="7"/>
      <c r="H29" s="6"/>
      <c r="I29" s="30" t="str">
        <f t="shared" si="0"/>
        <v/>
      </c>
      <c r="J29" s="30" t="str">
        <f t="shared" si="1"/>
        <v/>
      </c>
      <c r="K29" s="30"/>
      <c r="L29" s="30" t="str">
        <f t="shared" si="2"/>
        <v/>
      </c>
      <c r="M29" s="30" t="str">
        <f t="shared" si="12"/>
        <v/>
      </c>
      <c r="N29" s="30"/>
      <c r="O29" s="30" t="str">
        <f t="shared" si="3"/>
        <v/>
      </c>
      <c r="P29" s="30" t="str">
        <f t="shared" si="4"/>
        <v/>
      </c>
      <c r="Q29" s="30"/>
      <c r="R29" s="30">
        <f t="shared" si="5"/>
        <v>27</v>
      </c>
      <c r="S29" s="30">
        <f t="shared" si="6"/>
        <v>120</v>
      </c>
      <c r="V29" s="7">
        <f t="shared" si="7"/>
        <v>147</v>
      </c>
      <c r="W29" s="30" t="str">
        <f t="shared" si="8"/>
        <v/>
      </c>
      <c r="X29" s="30">
        <f t="shared" si="9"/>
        <v>147</v>
      </c>
      <c r="AA29" s="16">
        <f t="shared" si="13"/>
        <v>15</v>
      </c>
      <c r="AB29" s="30">
        <f t="shared" si="10"/>
        <v>120</v>
      </c>
      <c r="AC29" s="1"/>
      <c r="AD29" s="16">
        <f t="shared" si="14"/>
        <v>12</v>
      </c>
      <c r="AE29" s="30" t="str">
        <f t="shared" si="11"/>
        <v/>
      </c>
    </row>
    <row r="30" spans="1:31" x14ac:dyDescent="0.25">
      <c r="A30" s="7">
        <v>28</v>
      </c>
      <c r="B30" s="5" t="s">
        <v>32</v>
      </c>
      <c r="C30" s="7" t="s">
        <v>119</v>
      </c>
      <c r="D30" s="7">
        <v>116</v>
      </c>
      <c r="E30" s="7">
        <v>1</v>
      </c>
      <c r="F30" s="7"/>
      <c r="G30" s="7"/>
      <c r="H30" s="6"/>
      <c r="I30" s="30" t="str">
        <f t="shared" si="0"/>
        <v/>
      </c>
      <c r="J30" s="30" t="str">
        <f t="shared" si="1"/>
        <v/>
      </c>
      <c r="K30" s="30"/>
      <c r="L30" s="30">
        <f t="shared" si="2"/>
        <v>28</v>
      </c>
      <c r="M30" s="30">
        <f t="shared" si="12"/>
        <v>116</v>
      </c>
      <c r="N30" s="30"/>
      <c r="O30" s="30" t="str">
        <f t="shared" si="3"/>
        <v/>
      </c>
      <c r="P30" s="30" t="str">
        <f t="shared" si="4"/>
        <v/>
      </c>
      <c r="Q30" s="30"/>
      <c r="R30" s="30" t="str">
        <f t="shared" si="5"/>
        <v/>
      </c>
      <c r="S30" s="30" t="str">
        <f t="shared" si="6"/>
        <v/>
      </c>
      <c r="V30" s="7">
        <f t="shared" si="7"/>
        <v>144</v>
      </c>
      <c r="W30" s="30">
        <f t="shared" si="8"/>
        <v>144</v>
      </c>
      <c r="X30" s="30" t="str">
        <f t="shared" si="9"/>
        <v/>
      </c>
      <c r="AA30" s="16">
        <f t="shared" si="13"/>
        <v>16</v>
      </c>
      <c r="AB30" s="30">
        <f t="shared" si="10"/>
        <v>116</v>
      </c>
      <c r="AC30" s="1"/>
      <c r="AD30" s="16">
        <f t="shared" si="14"/>
        <v>12</v>
      </c>
      <c r="AE30" s="30" t="str">
        <f t="shared" si="11"/>
        <v/>
      </c>
    </row>
    <row r="31" spans="1:31" x14ac:dyDescent="0.25">
      <c r="A31" s="7">
        <v>29</v>
      </c>
      <c r="B31" s="5" t="s">
        <v>33</v>
      </c>
      <c r="C31" s="7" t="s">
        <v>119</v>
      </c>
      <c r="D31" s="7">
        <v>98</v>
      </c>
      <c r="E31" s="7">
        <v>1</v>
      </c>
      <c r="F31" s="7"/>
      <c r="G31" s="7"/>
      <c r="H31" s="6"/>
      <c r="I31" s="30" t="str">
        <f t="shared" si="0"/>
        <v/>
      </c>
      <c r="J31" s="30" t="str">
        <f t="shared" si="1"/>
        <v/>
      </c>
      <c r="K31" s="30"/>
      <c r="L31" s="30" t="str">
        <f t="shared" si="2"/>
        <v/>
      </c>
      <c r="M31" s="30" t="str">
        <f t="shared" si="12"/>
        <v/>
      </c>
      <c r="N31" s="30"/>
      <c r="O31" s="30" t="str">
        <f t="shared" si="3"/>
        <v/>
      </c>
      <c r="P31" s="30" t="str">
        <f t="shared" si="4"/>
        <v/>
      </c>
      <c r="Q31" s="30"/>
      <c r="R31" s="30">
        <f t="shared" si="5"/>
        <v>29</v>
      </c>
      <c r="S31" s="30">
        <f t="shared" si="6"/>
        <v>98</v>
      </c>
      <c r="V31" s="7">
        <f t="shared" si="7"/>
        <v>127</v>
      </c>
      <c r="W31" s="30" t="str">
        <f t="shared" si="8"/>
        <v/>
      </c>
      <c r="X31" s="30">
        <f t="shared" si="9"/>
        <v>127</v>
      </c>
      <c r="AA31" s="16">
        <f t="shared" si="13"/>
        <v>17</v>
      </c>
      <c r="AB31" s="30">
        <f t="shared" si="10"/>
        <v>98</v>
      </c>
      <c r="AC31" s="1"/>
      <c r="AD31" s="16">
        <f t="shared" si="14"/>
        <v>12</v>
      </c>
      <c r="AE31" s="30" t="str">
        <f t="shared" si="11"/>
        <v/>
      </c>
    </row>
    <row r="32" spans="1:31" x14ac:dyDescent="0.25">
      <c r="A32" s="7">
        <v>30</v>
      </c>
      <c r="B32" s="5" t="s">
        <v>34</v>
      </c>
      <c r="C32" s="7" t="s">
        <v>119</v>
      </c>
      <c r="D32" s="7">
        <v>90</v>
      </c>
      <c r="E32" s="7">
        <v>1</v>
      </c>
      <c r="F32" s="7"/>
      <c r="G32" s="7"/>
      <c r="H32" s="6"/>
      <c r="I32" s="30" t="str">
        <f t="shared" si="0"/>
        <v/>
      </c>
      <c r="J32" s="30" t="str">
        <f t="shared" si="1"/>
        <v/>
      </c>
      <c r="K32" s="30"/>
      <c r="L32" s="30">
        <f t="shared" si="2"/>
        <v>30</v>
      </c>
      <c r="M32" s="30">
        <f t="shared" si="12"/>
        <v>90</v>
      </c>
      <c r="N32" s="30"/>
      <c r="O32" s="30" t="str">
        <f t="shared" si="3"/>
        <v/>
      </c>
      <c r="P32" s="30" t="str">
        <f t="shared" si="4"/>
        <v/>
      </c>
      <c r="Q32" s="30"/>
      <c r="R32" s="30" t="str">
        <f t="shared" si="5"/>
        <v/>
      </c>
      <c r="S32" s="30" t="str">
        <f t="shared" si="6"/>
        <v/>
      </c>
      <c r="V32" s="7">
        <f t="shared" si="7"/>
        <v>120</v>
      </c>
      <c r="W32" s="30">
        <f t="shared" si="8"/>
        <v>120</v>
      </c>
      <c r="X32" s="30" t="str">
        <f t="shared" si="9"/>
        <v/>
      </c>
      <c r="AA32" s="16">
        <f t="shared" si="13"/>
        <v>18</v>
      </c>
      <c r="AB32" s="30">
        <f t="shared" si="10"/>
        <v>90</v>
      </c>
      <c r="AC32" s="1"/>
      <c r="AD32" s="16">
        <f t="shared" si="14"/>
        <v>12</v>
      </c>
      <c r="AE32" s="30" t="str">
        <f t="shared" si="11"/>
        <v/>
      </c>
    </row>
    <row r="33" spans="1:31" x14ac:dyDescent="0.25">
      <c r="A33" s="7">
        <v>31</v>
      </c>
      <c r="B33" s="5" t="s">
        <v>35</v>
      </c>
      <c r="C33" s="7" t="s">
        <v>119</v>
      </c>
      <c r="D33" s="7">
        <v>65</v>
      </c>
      <c r="E33" s="7">
        <v>1</v>
      </c>
      <c r="F33" s="7"/>
      <c r="G33" s="7"/>
      <c r="H33" s="6"/>
      <c r="I33" s="30">
        <f t="shared" si="0"/>
        <v>31</v>
      </c>
      <c r="J33" s="30">
        <f t="shared" si="1"/>
        <v>65</v>
      </c>
      <c r="K33" s="30"/>
      <c r="L33" s="30" t="str">
        <f t="shared" si="2"/>
        <v/>
      </c>
      <c r="M33" s="30" t="str">
        <f t="shared" si="12"/>
        <v/>
      </c>
      <c r="N33" s="30"/>
      <c r="O33" s="30" t="str">
        <f t="shared" si="3"/>
        <v/>
      </c>
      <c r="P33" s="30" t="str">
        <f t="shared" si="4"/>
        <v/>
      </c>
      <c r="Q33" s="30"/>
      <c r="R33" s="30" t="str">
        <f t="shared" si="5"/>
        <v/>
      </c>
      <c r="S33" s="30" t="str">
        <f t="shared" si="6"/>
        <v/>
      </c>
      <c r="V33" s="7">
        <f t="shared" si="7"/>
        <v>96</v>
      </c>
      <c r="W33" s="30">
        <f t="shared" si="8"/>
        <v>96</v>
      </c>
      <c r="X33" s="30" t="str">
        <f t="shared" si="9"/>
        <v/>
      </c>
      <c r="AA33" s="16">
        <f t="shared" si="13"/>
        <v>18</v>
      </c>
      <c r="AB33" s="30" t="str">
        <f t="shared" si="10"/>
        <v/>
      </c>
      <c r="AC33" s="1"/>
      <c r="AD33" s="16">
        <f t="shared" si="14"/>
        <v>13</v>
      </c>
      <c r="AE33" s="30">
        <f t="shared" si="11"/>
        <v>65</v>
      </c>
    </row>
    <row r="34" spans="1:31" x14ac:dyDescent="0.25">
      <c r="A34" s="7">
        <v>32</v>
      </c>
      <c r="B34" s="5" t="s">
        <v>36</v>
      </c>
      <c r="C34" s="7" t="s">
        <v>120</v>
      </c>
      <c r="D34" s="7">
        <v>62</v>
      </c>
      <c r="E34" s="7">
        <v>1</v>
      </c>
      <c r="F34" s="7"/>
      <c r="G34" s="7"/>
      <c r="H34" s="6"/>
      <c r="I34" s="30" t="str">
        <f t="shared" si="0"/>
        <v/>
      </c>
      <c r="J34" s="30" t="str">
        <f t="shared" si="1"/>
        <v/>
      </c>
      <c r="K34" s="30"/>
      <c r="L34" s="30">
        <f t="shared" si="2"/>
        <v>32</v>
      </c>
      <c r="M34" s="30">
        <f t="shared" si="12"/>
        <v>62</v>
      </c>
      <c r="N34" s="30"/>
      <c r="O34" s="30" t="str">
        <f t="shared" si="3"/>
        <v/>
      </c>
      <c r="P34" s="30" t="str">
        <f t="shared" si="4"/>
        <v/>
      </c>
      <c r="Q34" s="30"/>
      <c r="R34" s="30" t="str">
        <f t="shared" si="5"/>
        <v/>
      </c>
      <c r="S34" s="30" t="str">
        <f t="shared" si="6"/>
        <v/>
      </c>
      <c r="V34" s="7">
        <f t="shared" si="7"/>
        <v>94</v>
      </c>
      <c r="W34" s="30">
        <f t="shared" si="8"/>
        <v>94</v>
      </c>
      <c r="X34" s="30" t="str">
        <f t="shared" si="9"/>
        <v/>
      </c>
      <c r="AA34" s="16">
        <f t="shared" si="13"/>
        <v>19</v>
      </c>
      <c r="AB34" s="30">
        <f t="shared" si="10"/>
        <v>62</v>
      </c>
      <c r="AC34" s="1"/>
      <c r="AD34" s="16">
        <f t="shared" si="14"/>
        <v>13</v>
      </c>
      <c r="AE34" s="30" t="str">
        <f t="shared" si="11"/>
        <v/>
      </c>
    </row>
    <row r="35" spans="1:31" x14ac:dyDescent="0.25">
      <c r="A35" s="7">
        <v>33</v>
      </c>
      <c r="B35" s="5" t="s">
        <v>37</v>
      </c>
      <c r="C35" s="7" t="s">
        <v>120</v>
      </c>
      <c r="D35" s="7">
        <v>106</v>
      </c>
      <c r="E35" s="7">
        <v>1</v>
      </c>
      <c r="F35" s="7"/>
      <c r="G35" s="7"/>
      <c r="H35" s="6"/>
      <c r="I35" s="30" t="str">
        <f t="shared" si="0"/>
        <v/>
      </c>
      <c r="J35" s="30" t="str">
        <f t="shared" si="1"/>
        <v/>
      </c>
      <c r="K35" s="30"/>
      <c r="L35" s="30" t="str">
        <f t="shared" si="2"/>
        <v/>
      </c>
      <c r="M35" s="30" t="str">
        <f t="shared" si="12"/>
        <v/>
      </c>
      <c r="N35" s="30"/>
      <c r="O35" s="30" t="str">
        <f t="shared" si="3"/>
        <v/>
      </c>
      <c r="P35" s="30" t="str">
        <f t="shared" si="4"/>
        <v/>
      </c>
      <c r="Q35" s="30"/>
      <c r="R35" s="30">
        <f t="shared" si="5"/>
        <v>33</v>
      </c>
      <c r="S35" s="30">
        <f t="shared" si="6"/>
        <v>106</v>
      </c>
      <c r="V35" s="7">
        <f t="shared" si="7"/>
        <v>139</v>
      </c>
      <c r="W35" s="30" t="str">
        <f t="shared" si="8"/>
        <v/>
      </c>
      <c r="X35" s="30">
        <f t="shared" si="9"/>
        <v>139</v>
      </c>
      <c r="AA35" s="16">
        <f t="shared" si="13"/>
        <v>20</v>
      </c>
      <c r="AB35" s="30">
        <f t="shared" si="10"/>
        <v>106</v>
      </c>
      <c r="AC35" s="1"/>
      <c r="AD35" s="16">
        <f t="shared" si="14"/>
        <v>13</v>
      </c>
      <c r="AE35" s="30" t="str">
        <f t="shared" si="11"/>
        <v/>
      </c>
    </row>
    <row r="36" spans="1:31" x14ac:dyDescent="0.25">
      <c r="A36" s="7">
        <v>34</v>
      </c>
      <c r="B36" s="5" t="s">
        <v>38</v>
      </c>
      <c r="C36" s="7" t="s">
        <v>119</v>
      </c>
      <c r="D36" s="7">
        <v>88</v>
      </c>
      <c r="E36" s="7">
        <v>1</v>
      </c>
      <c r="F36" s="7"/>
      <c r="G36" s="7"/>
      <c r="H36" s="6"/>
      <c r="I36" s="30" t="str">
        <f t="shared" si="0"/>
        <v/>
      </c>
      <c r="J36" s="30" t="str">
        <f t="shared" si="1"/>
        <v/>
      </c>
      <c r="K36" s="30"/>
      <c r="L36" s="30">
        <f t="shared" si="2"/>
        <v>34</v>
      </c>
      <c r="M36" s="30">
        <f t="shared" si="12"/>
        <v>88</v>
      </c>
      <c r="N36" s="30"/>
      <c r="O36" s="30" t="str">
        <f t="shared" si="3"/>
        <v/>
      </c>
      <c r="P36" s="30" t="str">
        <f t="shared" si="4"/>
        <v/>
      </c>
      <c r="Q36" s="30"/>
      <c r="R36" s="30" t="str">
        <f t="shared" si="5"/>
        <v/>
      </c>
      <c r="S36" s="30" t="str">
        <f t="shared" si="6"/>
        <v/>
      </c>
      <c r="V36" s="7">
        <f t="shared" si="7"/>
        <v>122</v>
      </c>
      <c r="W36" s="30">
        <f t="shared" si="8"/>
        <v>122</v>
      </c>
      <c r="X36" s="30" t="str">
        <f t="shared" si="9"/>
        <v/>
      </c>
      <c r="AA36" s="16">
        <f t="shared" si="13"/>
        <v>21</v>
      </c>
      <c r="AB36" s="30">
        <f t="shared" si="10"/>
        <v>88</v>
      </c>
      <c r="AC36" s="1"/>
      <c r="AD36" s="16">
        <f t="shared" si="14"/>
        <v>13</v>
      </c>
      <c r="AE36" s="30" t="str">
        <f t="shared" si="11"/>
        <v/>
      </c>
    </row>
    <row r="37" spans="1:31" x14ac:dyDescent="0.25">
      <c r="A37" s="7">
        <v>35</v>
      </c>
      <c r="B37" s="5" t="s">
        <v>39</v>
      </c>
      <c r="C37" s="7" t="s">
        <v>119</v>
      </c>
      <c r="D37" s="7">
        <v>80</v>
      </c>
      <c r="E37" s="7">
        <v>1</v>
      </c>
      <c r="F37" s="7"/>
      <c r="G37" s="7"/>
      <c r="H37" s="6"/>
      <c r="I37" s="30" t="str">
        <f t="shared" si="0"/>
        <v/>
      </c>
      <c r="J37" s="30" t="str">
        <f t="shared" si="1"/>
        <v/>
      </c>
      <c r="K37" s="30"/>
      <c r="L37" s="30" t="str">
        <f t="shared" si="2"/>
        <v/>
      </c>
      <c r="M37" s="30" t="str">
        <f t="shared" si="12"/>
        <v/>
      </c>
      <c r="N37" s="30"/>
      <c r="O37" s="30" t="str">
        <f t="shared" si="3"/>
        <v/>
      </c>
      <c r="P37" s="30" t="str">
        <f t="shared" si="4"/>
        <v/>
      </c>
      <c r="Q37" s="30"/>
      <c r="R37" s="30">
        <f t="shared" si="5"/>
        <v>35</v>
      </c>
      <c r="S37" s="30">
        <f t="shared" si="6"/>
        <v>80</v>
      </c>
      <c r="V37" s="7">
        <f t="shared" si="7"/>
        <v>115</v>
      </c>
      <c r="W37" s="30" t="str">
        <f t="shared" si="8"/>
        <v/>
      </c>
      <c r="X37" s="30">
        <f t="shared" si="9"/>
        <v>115</v>
      </c>
      <c r="AA37" s="16">
        <f t="shared" si="13"/>
        <v>22</v>
      </c>
      <c r="AB37" s="30">
        <f t="shared" si="10"/>
        <v>80</v>
      </c>
      <c r="AC37" s="1"/>
      <c r="AD37" s="16">
        <f t="shared" si="14"/>
        <v>13</v>
      </c>
      <c r="AE37" s="30" t="str">
        <f t="shared" si="11"/>
        <v/>
      </c>
    </row>
    <row r="38" spans="1:31" x14ac:dyDescent="0.25">
      <c r="A38" s="7">
        <v>36</v>
      </c>
      <c r="B38" s="5" t="s">
        <v>40</v>
      </c>
      <c r="C38" s="7" t="s">
        <v>119</v>
      </c>
      <c r="D38" s="7">
        <v>119</v>
      </c>
      <c r="E38" s="7">
        <v>1</v>
      </c>
      <c r="F38" s="7"/>
      <c r="G38" s="7"/>
      <c r="H38" s="6"/>
      <c r="I38" s="30" t="str">
        <f t="shared" si="0"/>
        <v/>
      </c>
      <c r="J38" s="30" t="str">
        <f t="shared" si="1"/>
        <v/>
      </c>
      <c r="K38" s="30"/>
      <c r="L38" s="30" t="str">
        <f t="shared" si="2"/>
        <v/>
      </c>
      <c r="M38" s="30" t="str">
        <f t="shared" si="12"/>
        <v/>
      </c>
      <c r="N38" s="30"/>
      <c r="O38" s="30">
        <f t="shared" si="3"/>
        <v>36</v>
      </c>
      <c r="P38" s="30">
        <f t="shared" si="4"/>
        <v>119</v>
      </c>
      <c r="Q38" s="30"/>
      <c r="R38" s="30" t="str">
        <f t="shared" si="5"/>
        <v/>
      </c>
      <c r="S38" s="30" t="str">
        <f t="shared" si="6"/>
        <v/>
      </c>
      <c r="V38" s="7">
        <f t="shared" si="7"/>
        <v>155</v>
      </c>
      <c r="W38" s="30" t="str">
        <f t="shared" si="8"/>
        <v/>
      </c>
      <c r="X38" s="30">
        <f t="shared" si="9"/>
        <v>155</v>
      </c>
      <c r="AA38" s="16">
        <f t="shared" si="13"/>
        <v>22</v>
      </c>
      <c r="AB38" s="30" t="str">
        <f t="shared" si="10"/>
        <v/>
      </c>
      <c r="AC38" s="1"/>
      <c r="AD38" s="16">
        <f t="shared" si="14"/>
        <v>14</v>
      </c>
      <c r="AE38" s="30">
        <f t="shared" si="11"/>
        <v>119</v>
      </c>
    </row>
    <row r="39" spans="1:31" x14ac:dyDescent="0.25">
      <c r="A39" s="7">
        <v>37</v>
      </c>
      <c r="B39" s="5" t="s">
        <v>41</v>
      </c>
      <c r="C39" s="7" t="s">
        <v>120</v>
      </c>
      <c r="D39" s="7">
        <v>219</v>
      </c>
      <c r="E39" s="7">
        <v>1</v>
      </c>
      <c r="F39" s="7"/>
      <c r="G39" s="7"/>
      <c r="H39" s="6"/>
      <c r="I39" s="30">
        <f t="shared" si="0"/>
        <v>37</v>
      </c>
      <c r="J39" s="30">
        <f t="shared" si="1"/>
        <v>219</v>
      </c>
      <c r="K39" s="30"/>
      <c r="L39" s="30" t="str">
        <f t="shared" si="2"/>
        <v/>
      </c>
      <c r="M39" s="30" t="str">
        <f t="shared" si="12"/>
        <v/>
      </c>
      <c r="N39" s="30"/>
      <c r="O39" s="30" t="str">
        <f t="shared" si="3"/>
        <v/>
      </c>
      <c r="P39" s="30" t="str">
        <f t="shared" si="4"/>
        <v/>
      </c>
      <c r="Q39" s="30"/>
      <c r="R39" s="30" t="str">
        <f t="shared" si="5"/>
        <v/>
      </c>
      <c r="S39" s="30" t="str">
        <f t="shared" si="6"/>
        <v/>
      </c>
      <c r="V39" s="7">
        <f t="shared" si="7"/>
        <v>256</v>
      </c>
      <c r="W39" s="30">
        <f t="shared" si="8"/>
        <v>256</v>
      </c>
      <c r="X39" s="30" t="str">
        <f t="shared" si="9"/>
        <v/>
      </c>
      <c r="AA39" s="16">
        <f t="shared" si="13"/>
        <v>22</v>
      </c>
      <c r="AB39" s="30" t="str">
        <f t="shared" si="10"/>
        <v/>
      </c>
      <c r="AC39" s="1"/>
      <c r="AD39" s="16">
        <f t="shared" si="14"/>
        <v>15</v>
      </c>
      <c r="AE39" s="30">
        <f t="shared" si="11"/>
        <v>219</v>
      </c>
    </row>
    <row r="40" spans="1:31" x14ac:dyDescent="0.25">
      <c r="A40" s="7">
        <v>38</v>
      </c>
      <c r="B40" s="5" t="s">
        <v>42</v>
      </c>
      <c r="C40" s="7" t="s">
        <v>119</v>
      </c>
      <c r="D40" s="7">
        <v>126</v>
      </c>
      <c r="E40" s="7">
        <v>1</v>
      </c>
      <c r="F40" s="7"/>
      <c r="G40" s="7"/>
      <c r="H40" s="6"/>
      <c r="I40" s="30" t="str">
        <f t="shared" si="0"/>
        <v/>
      </c>
      <c r="J40" s="30" t="str">
        <f t="shared" si="1"/>
        <v/>
      </c>
      <c r="K40" s="30"/>
      <c r="L40" s="30">
        <f t="shared" si="2"/>
        <v>38</v>
      </c>
      <c r="M40" s="30">
        <f t="shared" si="12"/>
        <v>126</v>
      </c>
      <c r="N40" s="30"/>
      <c r="O40" s="30" t="str">
        <f t="shared" si="3"/>
        <v/>
      </c>
      <c r="P40" s="30" t="str">
        <f t="shared" si="4"/>
        <v/>
      </c>
      <c r="Q40" s="30"/>
      <c r="R40" s="30" t="str">
        <f t="shared" si="5"/>
        <v/>
      </c>
      <c r="S40" s="30" t="str">
        <f t="shared" si="6"/>
        <v/>
      </c>
      <c r="V40" s="7">
        <f t="shared" si="7"/>
        <v>164</v>
      </c>
      <c r="W40" s="30">
        <f t="shared" si="8"/>
        <v>164</v>
      </c>
      <c r="X40" s="30" t="str">
        <f t="shared" si="9"/>
        <v/>
      </c>
      <c r="AA40" s="16">
        <f t="shared" si="13"/>
        <v>23</v>
      </c>
      <c r="AB40" s="30">
        <f t="shared" si="10"/>
        <v>126</v>
      </c>
      <c r="AC40" s="1"/>
      <c r="AD40" s="16">
        <f t="shared" si="14"/>
        <v>15</v>
      </c>
      <c r="AE40" s="30" t="str">
        <f t="shared" si="11"/>
        <v/>
      </c>
    </row>
    <row r="41" spans="1:31" x14ac:dyDescent="0.25">
      <c r="A41" s="7">
        <v>39</v>
      </c>
      <c r="B41" s="5" t="s">
        <v>43</v>
      </c>
      <c r="C41" s="7" t="s">
        <v>119</v>
      </c>
      <c r="D41" s="7">
        <v>114</v>
      </c>
      <c r="E41" s="7">
        <v>1</v>
      </c>
      <c r="F41" s="7"/>
      <c r="G41" s="7"/>
      <c r="H41" s="6"/>
      <c r="I41" s="30" t="str">
        <f t="shared" si="0"/>
        <v/>
      </c>
      <c r="J41" s="30" t="str">
        <f t="shared" si="1"/>
        <v/>
      </c>
      <c r="K41" s="30"/>
      <c r="L41" s="30" t="str">
        <f t="shared" si="2"/>
        <v/>
      </c>
      <c r="M41" s="30" t="str">
        <f t="shared" si="12"/>
        <v/>
      </c>
      <c r="N41" s="30"/>
      <c r="O41" s="30" t="str">
        <f t="shared" si="3"/>
        <v/>
      </c>
      <c r="P41" s="30" t="str">
        <f t="shared" si="4"/>
        <v/>
      </c>
      <c r="Q41" s="30"/>
      <c r="R41" s="30">
        <f t="shared" si="5"/>
        <v>39</v>
      </c>
      <c r="S41" s="30">
        <f t="shared" si="6"/>
        <v>114</v>
      </c>
      <c r="V41" s="7">
        <f t="shared" si="7"/>
        <v>153</v>
      </c>
      <c r="W41" s="30" t="str">
        <f t="shared" si="8"/>
        <v/>
      </c>
      <c r="X41" s="30">
        <f t="shared" si="9"/>
        <v>153</v>
      </c>
      <c r="AA41" s="16">
        <f t="shared" si="13"/>
        <v>24</v>
      </c>
      <c r="AB41" s="30">
        <f t="shared" si="10"/>
        <v>114</v>
      </c>
      <c r="AC41" s="1"/>
      <c r="AD41" s="16">
        <f t="shared" si="14"/>
        <v>15</v>
      </c>
      <c r="AE41" s="30" t="str">
        <f t="shared" si="11"/>
        <v/>
      </c>
    </row>
    <row r="42" spans="1:31" x14ac:dyDescent="0.25">
      <c r="A42" s="7">
        <v>40</v>
      </c>
      <c r="B42" s="5" t="s">
        <v>44</v>
      </c>
      <c r="C42" s="7" t="s">
        <v>119</v>
      </c>
      <c r="D42" s="7">
        <v>125</v>
      </c>
      <c r="E42" s="7">
        <v>1</v>
      </c>
      <c r="F42" s="7"/>
      <c r="G42" s="7"/>
      <c r="H42" s="6"/>
      <c r="I42" s="30" t="str">
        <f t="shared" si="0"/>
        <v/>
      </c>
      <c r="J42" s="30" t="str">
        <f t="shared" si="1"/>
        <v/>
      </c>
      <c r="K42" s="30"/>
      <c r="L42" s="30" t="str">
        <f t="shared" si="2"/>
        <v/>
      </c>
      <c r="M42" s="30" t="str">
        <f t="shared" si="12"/>
        <v/>
      </c>
      <c r="N42" s="30"/>
      <c r="O42" s="30">
        <f t="shared" si="3"/>
        <v>40</v>
      </c>
      <c r="P42" s="30">
        <f t="shared" si="4"/>
        <v>125</v>
      </c>
      <c r="Q42" s="30"/>
      <c r="R42" s="30" t="str">
        <f t="shared" si="5"/>
        <v/>
      </c>
      <c r="S42" s="30" t="str">
        <f t="shared" si="6"/>
        <v/>
      </c>
      <c r="V42" s="7">
        <f t="shared" si="7"/>
        <v>165</v>
      </c>
      <c r="W42" s="30" t="str">
        <f t="shared" si="8"/>
        <v/>
      </c>
      <c r="X42" s="30">
        <f t="shared" si="9"/>
        <v>165</v>
      </c>
      <c r="AA42" s="16">
        <f t="shared" si="13"/>
        <v>24</v>
      </c>
      <c r="AB42" s="30" t="str">
        <f t="shared" si="10"/>
        <v/>
      </c>
      <c r="AC42" s="1"/>
      <c r="AD42" s="16">
        <f t="shared" si="14"/>
        <v>16</v>
      </c>
      <c r="AE42" s="30">
        <f t="shared" si="11"/>
        <v>125</v>
      </c>
    </row>
    <row r="43" spans="1:31" x14ac:dyDescent="0.25">
      <c r="A43" s="7">
        <v>41</v>
      </c>
      <c r="B43" s="5" t="s">
        <v>45</v>
      </c>
      <c r="C43" s="7" t="s">
        <v>119</v>
      </c>
      <c r="D43" s="7">
        <v>95</v>
      </c>
      <c r="E43" s="7">
        <v>1</v>
      </c>
      <c r="F43" s="7"/>
      <c r="G43" s="7"/>
      <c r="H43" s="6"/>
      <c r="I43" s="30">
        <f t="shared" si="0"/>
        <v>41</v>
      </c>
      <c r="J43" s="30">
        <f t="shared" si="1"/>
        <v>95</v>
      </c>
      <c r="K43" s="30"/>
      <c r="L43" s="30" t="str">
        <f t="shared" si="2"/>
        <v/>
      </c>
      <c r="M43" s="30" t="str">
        <f t="shared" si="12"/>
        <v/>
      </c>
      <c r="N43" s="30"/>
      <c r="O43" s="30" t="str">
        <f t="shared" si="3"/>
        <v/>
      </c>
      <c r="P43" s="30" t="str">
        <f t="shared" si="4"/>
        <v/>
      </c>
      <c r="Q43" s="30"/>
      <c r="R43" s="30" t="str">
        <f t="shared" si="5"/>
        <v/>
      </c>
      <c r="S43" s="30" t="str">
        <f t="shared" si="6"/>
        <v/>
      </c>
      <c r="V43" s="7">
        <f t="shared" si="7"/>
        <v>136</v>
      </c>
      <c r="W43" s="30">
        <f t="shared" si="8"/>
        <v>136</v>
      </c>
      <c r="X43" s="30" t="str">
        <f t="shared" si="9"/>
        <v/>
      </c>
      <c r="AA43" s="16">
        <f t="shared" si="13"/>
        <v>24</v>
      </c>
      <c r="AB43" s="30" t="str">
        <f t="shared" si="10"/>
        <v/>
      </c>
      <c r="AC43" s="1"/>
      <c r="AD43" s="16">
        <f t="shared" si="14"/>
        <v>17</v>
      </c>
      <c r="AE43" s="30">
        <f t="shared" si="11"/>
        <v>95</v>
      </c>
    </row>
    <row r="44" spans="1:31" x14ac:dyDescent="0.25">
      <c r="A44" s="7">
        <v>42</v>
      </c>
      <c r="B44" s="5" t="s">
        <v>46</v>
      </c>
      <c r="C44" s="7" t="s">
        <v>119</v>
      </c>
      <c r="D44" s="7">
        <v>95</v>
      </c>
      <c r="E44" s="7">
        <v>1</v>
      </c>
      <c r="F44" s="7"/>
      <c r="G44" s="7"/>
      <c r="H44" s="6"/>
      <c r="I44" s="30" t="str">
        <f t="shared" si="0"/>
        <v/>
      </c>
      <c r="J44" s="30" t="str">
        <f t="shared" si="1"/>
        <v/>
      </c>
      <c r="K44" s="30"/>
      <c r="L44" s="30" t="str">
        <f t="shared" si="2"/>
        <v/>
      </c>
      <c r="M44" s="30" t="str">
        <f t="shared" si="12"/>
        <v/>
      </c>
      <c r="N44" s="30"/>
      <c r="O44" s="30">
        <f t="shared" si="3"/>
        <v>42</v>
      </c>
      <c r="P44" s="30">
        <f t="shared" si="4"/>
        <v>95</v>
      </c>
      <c r="Q44" s="30"/>
      <c r="R44" s="30" t="str">
        <f t="shared" si="5"/>
        <v/>
      </c>
      <c r="S44" s="30" t="str">
        <f t="shared" si="6"/>
        <v/>
      </c>
      <c r="V44" s="7">
        <f t="shared" si="7"/>
        <v>137</v>
      </c>
      <c r="W44" s="30" t="str">
        <f t="shared" si="8"/>
        <v/>
      </c>
      <c r="X44" s="30">
        <f t="shared" si="9"/>
        <v>137</v>
      </c>
      <c r="AA44" s="16">
        <f t="shared" si="13"/>
        <v>24</v>
      </c>
      <c r="AB44" s="30" t="str">
        <f t="shared" si="10"/>
        <v/>
      </c>
      <c r="AC44" s="1"/>
      <c r="AD44" s="16">
        <f t="shared" si="14"/>
        <v>18</v>
      </c>
      <c r="AE44" s="30">
        <f t="shared" si="11"/>
        <v>95</v>
      </c>
    </row>
    <row r="45" spans="1:31" x14ac:dyDescent="0.25">
      <c r="A45" s="7">
        <v>43</v>
      </c>
      <c r="B45" s="5" t="s">
        <v>47</v>
      </c>
      <c r="C45" s="7" t="s">
        <v>119</v>
      </c>
      <c r="D45" s="7">
        <v>132</v>
      </c>
      <c r="E45" s="7">
        <v>1</v>
      </c>
      <c r="F45" s="7"/>
      <c r="G45" s="7"/>
      <c r="H45" s="6"/>
      <c r="I45" s="30" t="str">
        <f t="shared" si="0"/>
        <v/>
      </c>
      <c r="J45" s="30" t="str">
        <f t="shared" si="1"/>
        <v/>
      </c>
      <c r="K45" s="30"/>
      <c r="L45" s="30" t="str">
        <f t="shared" si="2"/>
        <v/>
      </c>
      <c r="M45" s="30" t="str">
        <f t="shared" si="12"/>
        <v/>
      </c>
      <c r="N45" s="30"/>
      <c r="O45" s="30" t="str">
        <f t="shared" si="3"/>
        <v/>
      </c>
      <c r="P45" s="30" t="str">
        <f t="shared" si="4"/>
        <v/>
      </c>
      <c r="Q45" s="30"/>
      <c r="R45" s="30">
        <f t="shared" si="5"/>
        <v>43</v>
      </c>
      <c r="S45" s="30">
        <f t="shared" si="6"/>
        <v>132</v>
      </c>
      <c r="V45" s="7">
        <f t="shared" si="7"/>
        <v>175</v>
      </c>
      <c r="W45" s="30" t="str">
        <f t="shared" si="8"/>
        <v/>
      </c>
      <c r="X45" s="30">
        <f t="shared" si="9"/>
        <v>175</v>
      </c>
      <c r="AA45" s="16">
        <f t="shared" si="13"/>
        <v>25</v>
      </c>
      <c r="AB45" s="30">
        <f t="shared" si="10"/>
        <v>132</v>
      </c>
      <c r="AC45" s="1"/>
      <c r="AD45" s="16">
        <f t="shared" si="14"/>
        <v>18</v>
      </c>
      <c r="AE45" s="30" t="str">
        <f t="shared" si="11"/>
        <v/>
      </c>
    </row>
    <row r="46" spans="1:31" x14ac:dyDescent="0.25">
      <c r="A46" s="7">
        <v>44</v>
      </c>
      <c r="B46" s="5" t="s">
        <v>48</v>
      </c>
      <c r="C46" s="7" t="s">
        <v>119</v>
      </c>
      <c r="D46" s="7">
        <v>103</v>
      </c>
      <c r="E46" s="7">
        <v>1</v>
      </c>
      <c r="F46" s="7"/>
      <c r="G46" s="7"/>
      <c r="H46" s="6"/>
      <c r="I46" s="30" t="str">
        <f t="shared" si="0"/>
        <v/>
      </c>
      <c r="J46" s="30" t="str">
        <f t="shared" si="1"/>
        <v/>
      </c>
      <c r="K46" s="30"/>
      <c r="L46" s="30" t="str">
        <f t="shared" si="2"/>
        <v/>
      </c>
      <c r="M46" s="30" t="str">
        <f t="shared" si="12"/>
        <v/>
      </c>
      <c r="N46" s="30"/>
      <c r="O46" s="30">
        <f t="shared" si="3"/>
        <v>44</v>
      </c>
      <c r="P46" s="30">
        <f t="shared" si="4"/>
        <v>103</v>
      </c>
      <c r="Q46" s="30"/>
      <c r="R46" s="30" t="str">
        <f t="shared" si="5"/>
        <v/>
      </c>
      <c r="S46" s="30" t="str">
        <f t="shared" si="6"/>
        <v/>
      </c>
      <c r="V46" s="7">
        <f t="shared" si="7"/>
        <v>147</v>
      </c>
      <c r="W46" s="30" t="str">
        <f t="shared" si="8"/>
        <v/>
      </c>
      <c r="X46" s="30">
        <f t="shared" si="9"/>
        <v>147</v>
      </c>
      <c r="AA46" s="16">
        <f t="shared" si="13"/>
        <v>25</v>
      </c>
      <c r="AB46" s="30" t="str">
        <f t="shared" si="10"/>
        <v/>
      </c>
      <c r="AC46" s="1"/>
      <c r="AD46" s="16">
        <f t="shared" si="14"/>
        <v>19</v>
      </c>
      <c r="AE46" s="30">
        <f t="shared" si="11"/>
        <v>103</v>
      </c>
    </row>
    <row r="47" spans="1:31" x14ac:dyDescent="0.25">
      <c r="A47" s="7">
        <v>45</v>
      </c>
      <c r="B47" s="5" t="s">
        <v>49</v>
      </c>
      <c r="C47" s="7" t="s">
        <v>119</v>
      </c>
      <c r="D47" s="7">
        <v>82</v>
      </c>
      <c r="E47" s="7">
        <v>1</v>
      </c>
      <c r="F47" s="7"/>
      <c r="G47" s="7"/>
      <c r="H47" s="6"/>
      <c r="I47" s="30" t="str">
        <f t="shared" si="0"/>
        <v/>
      </c>
      <c r="J47" s="30" t="str">
        <f t="shared" si="1"/>
        <v/>
      </c>
      <c r="K47" s="30"/>
      <c r="L47" s="30" t="str">
        <f t="shared" si="2"/>
        <v/>
      </c>
      <c r="M47" s="30" t="str">
        <f t="shared" si="12"/>
        <v/>
      </c>
      <c r="N47" s="30"/>
      <c r="O47" s="30" t="str">
        <f t="shared" si="3"/>
        <v/>
      </c>
      <c r="P47" s="30" t="str">
        <f t="shared" si="4"/>
        <v/>
      </c>
      <c r="Q47" s="30"/>
      <c r="R47" s="30">
        <f t="shared" si="5"/>
        <v>45</v>
      </c>
      <c r="S47" s="30">
        <f t="shared" si="6"/>
        <v>82</v>
      </c>
      <c r="V47" s="7">
        <f t="shared" si="7"/>
        <v>127</v>
      </c>
      <c r="W47" s="30" t="str">
        <f t="shared" si="8"/>
        <v/>
      </c>
      <c r="X47" s="30">
        <f t="shared" si="9"/>
        <v>127</v>
      </c>
      <c r="AA47" s="16">
        <f t="shared" si="13"/>
        <v>26</v>
      </c>
      <c r="AB47" s="30">
        <f t="shared" si="10"/>
        <v>82</v>
      </c>
      <c r="AC47" s="1"/>
      <c r="AD47" s="16">
        <f t="shared" si="14"/>
        <v>19</v>
      </c>
      <c r="AE47" s="30" t="str">
        <f t="shared" si="11"/>
        <v/>
      </c>
    </row>
    <row r="48" spans="1:31" x14ac:dyDescent="0.25">
      <c r="A48" s="7">
        <v>46</v>
      </c>
      <c r="B48" s="5" t="s">
        <v>50</v>
      </c>
      <c r="C48" s="7" t="s">
        <v>119</v>
      </c>
      <c r="D48" s="7">
        <v>81</v>
      </c>
      <c r="E48" s="7">
        <v>1</v>
      </c>
      <c r="F48" s="7"/>
      <c r="G48" s="7"/>
      <c r="H48" s="6"/>
      <c r="I48" s="30" t="str">
        <f t="shared" si="0"/>
        <v/>
      </c>
      <c r="J48" s="30" t="str">
        <f t="shared" si="1"/>
        <v/>
      </c>
      <c r="K48" s="30"/>
      <c r="L48" s="30" t="str">
        <f t="shared" si="2"/>
        <v/>
      </c>
      <c r="M48" s="30" t="str">
        <f t="shared" si="12"/>
        <v/>
      </c>
      <c r="N48" s="30"/>
      <c r="O48" s="30">
        <f t="shared" si="3"/>
        <v>46</v>
      </c>
      <c r="P48" s="30">
        <f t="shared" si="4"/>
        <v>81</v>
      </c>
      <c r="Q48" s="30"/>
      <c r="R48" s="30" t="str">
        <f t="shared" si="5"/>
        <v/>
      </c>
      <c r="S48" s="30" t="str">
        <f t="shared" si="6"/>
        <v/>
      </c>
      <c r="V48" s="7">
        <f t="shared" si="7"/>
        <v>127</v>
      </c>
      <c r="W48" s="30" t="str">
        <f t="shared" si="8"/>
        <v/>
      </c>
      <c r="X48" s="30">
        <f t="shared" si="9"/>
        <v>127</v>
      </c>
      <c r="AA48" s="16">
        <f t="shared" si="13"/>
        <v>26</v>
      </c>
      <c r="AB48" s="30" t="str">
        <f t="shared" si="10"/>
        <v/>
      </c>
      <c r="AC48" s="1"/>
      <c r="AD48" s="16">
        <f t="shared" si="14"/>
        <v>20</v>
      </c>
      <c r="AE48" s="30">
        <f t="shared" si="11"/>
        <v>81</v>
      </c>
    </row>
    <row r="49" spans="1:31" x14ac:dyDescent="0.25">
      <c r="A49" s="7">
        <v>47</v>
      </c>
      <c r="B49" s="5" t="s">
        <v>51</v>
      </c>
      <c r="C49" s="7" t="s">
        <v>120</v>
      </c>
      <c r="D49" s="7">
        <v>85</v>
      </c>
      <c r="E49" s="7">
        <v>1</v>
      </c>
      <c r="F49" s="7"/>
      <c r="G49" s="7"/>
      <c r="H49" s="6"/>
      <c r="I49" s="30">
        <f t="shared" si="0"/>
        <v>47</v>
      </c>
      <c r="J49" s="30">
        <f t="shared" si="1"/>
        <v>85</v>
      </c>
      <c r="K49" s="30"/>
      <c r="L49" s="30" t="str">
        <f t="shared" si="2"/>
        <v/>
      </c>
      <c r="M49" s="30" t="str">
        <f t="shared" si="12"/>
        <v/>
      </c>
      <c r="N49" s="30"/>
      <c r="O49" s="30" t="str">
        <f t="shared" si="3"/>
        <v/>
      </c>
      <c r="P49" s="30" t="str">
        <f t="shared" si="4"/>
        <v/>
      </c>
      <c r="Q49" s="30"/>
      <c r="R49" s="30" t="str">
        <f t="shared" si="5"/>
        <v/>
      </c>
      <c r="S49" s="30" t="str">
        <f t="shared" si="6"/>
        <v/>
      </c>
      <c r="V49" s="7">
        <f t="shared" si="7"/>
        <v>132</v>
      </c>
      <c r="W49" s="30">
        <f t="shared" si="8"/>
        <v>132</v>
      </c>
      <c r="X49" s="30" t="str">
        <f t="shared" si="9"/>
        <v/>
      </c>
      <c r="AA49" s="16">
        <f t="shared" si="13"/>
        <v>26</v>
      </c>
      <c r="AB49" s="30" t="str">
        <f t="shared" si="10"/>
        <v/>
      </c>
      <c r="AC49" s="1"/>
      <c r="AD49" s="16">
        <f t="shared" si="14"/>
        <v>21</v>
      </c>
      <c r="AE49" s="30">
        <f t="shared" si="11"/>
        <v>85</v>
      </c>
    </row>
    <row r="50" spans="1:31" x14ac:dyDescent="0.25">
      <c r="A50" s="7">
        <v>48</v>
      </c>
      <c r="B50" s="5" t="s">
        <v>52</v>
      </c>
      <c r="C50" s="7" t="s">
        <v>120</v>
      </c>
      <c r="D50" s="7">
        <v>77</v>
      </c>
      <c r="E50" s="7">
        <v>1</v>
      </c>
      <c r="F50" s="7"/>
      <c r="G50" s="7"/>
      <c r="H50" s="6"/>
      <c r="I50" s="30" t="str">
        <f t="shared" si="0"/>
        <v/>
      </c>
      <c r="J50" s="30" t="str">
        <f t="shared" si="1"/>
        <v/>
      </c>
      <c r="K50" s="30"/>
      <c r="L50" s="30" t="str">
        <f t="shared" si="2"/>
        <v/>
      </c>
      <c r="M50" s="30" t="str">
        <f t="shared" si="12"/>
        <v/>
      </c>
      <c r="N50" s="30"/>
      <c r="O50" s="30">
        <f t="shared" si="3"/>
        <v>48</v>
      </c>
      <c r="P50" s="30">
        <f t="shared" si="4"/>
        <v>77</v>
      </c>
      <c r="Q50" s="30"/>
      <c r="R50" s="30" t="str">
        <f t="shared" si="5"/>
        <v/>
      </c>
      <c r="S50" s="30" t="str">
        <f t="shared" si="6"/>
        <v/>
      </c>
      <c r="V50" s="7">
        <f t="shared" si="7"/>
        <v>125</v>
      </c>
      <c r="W50" s="30" t="str">
        <f t="shared" si="8"/>
        <v/>
      </c>
      <c r="X50" s="30">
        <f t="shared" si="9"/>
        <v>125</v>
      </c>
      <c r="AA50" s="16">
        <f t="shared" si="13"/>
        <v>26</v>
      </c>
      <c r="AB50" s="30" t="str">
        <f t="shared" si="10"/>
        <v/>
      </c>
      <c r="AC50" s="1"/>
      <c r="AD50" s="16">
        <f t="shared" si="14"/>
        <v>22</v>
      </c>
      <c r="AE50" s="30">
        <f t="shared" si="11"/>
        <v>77</v>
      </c>
    </row>
    <row r="51" spans="1:31" x14ac:dyDescent="0.25">
      <c r="A51" s="7">
        <v>49</v>
      </c>
      <c r="B51" s="5" t="s">
        <v>53</v>
      </c>
      <c r="C51" s="7" t="s">
        <v>120</v>
      </c>
      <c r="D51" s="7">
        <v>67</v>
      </c>
      <c r="E51" s="7">
        <v>1</v>
      </c>
      <c r="F51" s="7"/>
      <c r="G51" s="7"/>
      <c r="H51" s="6"/>
      <c r="I51" s="30">
        <f t="shared" si="0"/>
        <v>49</v>
      </c>
      <c r="J51" s="30">
        <f t="shared" si="1"/>
        <v>67</v>
      </c>
      <c r="K51" s="30"/>
      <c r="L51" s="30" t="str">
        <f t="shared" si="2"/>
        <v/>
      </c>
      <c r="M51" s="30" t="str">
        <f t="shared" si="12"/>
        <v/>
      </c>
      <c r="N51" s="30"/>
      <c r="O51" s="30" t="str">
        <f t="shared" si="3"/>
        <v/>
      </c>
      <c r="P51" s="30" t="str">
        <f t="shared" si="4"/>
        <v/>
      </c>
      <c r="Q51" s="30"/>
      <c r="R51" s="30" t="str">
        <f t="shared" si="5"/>
        <v/>
      </c>
      <c r="S51" s="30" t="str">
        <f t="shared" si="6"/>
        <v/>
      </c>
      <c r="V51" s="7">
        <f t="shared" si="7"/>
        <v>116</v>
      </c>
      <c r="W51" s="30">
        <f t="shared" si="8"/>
        <v>116</v>
      </c>
      <c r="X51" s="30" t="str">
        <f t="shared" si="9"/>
        <v/>
      </c>
      <c r="AA51" s="16">
        <f t="shared" si="13"/>
        <v>26</v>
      </c>
      <c r="AB51" s="30" t="str">
        <f t="shared" si="10"/>
        <v/>
      </c>
      <c r="AC51" s="1"/>
      <c r="AD51" s="16">
        <f t="shared" si="14"/>
        <v>23</v>
      </c>
      <c r="AE51" s="30">
        <f t="shared" si="11"/>
        <v>67</v>
      </c>
    </row>
    <row r="52" spans="1:31" x14ac:dyDescent="0.25">
      <c r="A52" s="7">
        <v>50</v>
      </c>
      <c r="B52" s="5" t="s">
        <v>54</v>
      </c>
      <c r="C52" s="7" t="s">
        <v>119</v>
      </c>
      <c r="D52" s="7">
        <v>95</v>
      </c>
      <c r="E52" s="7">
        <v>1</v>
      </c>
      <c r="F52" s="7"/>
      <c r="G52" s="7"/>
      <c r="H52" s="6"/>
      <c r="I52" s="30" t="str">
        <f t="shared" si="0"/>
        <v/>
      </c>
      <c r="J52" s="30" t="str">
        <f t="shared" si="1"/>
        <v/>
      </c>
      <c r="K52" s="30"/>
      <c r="L52" s="30" t="str">
        <f t="shared" si="2"/>
        <v/>
      </c>
      <c r="M52" s="30" t="str">
        <f t="shared" si="12"/>
        <v/>
      </c>
      <c r="N52" s="30"/>
      <c r="O52" s="30">
        <f t="shared" si="3"/>
        <v>50</v>
      </c>
      <c r="P52" s="30">
        <f t="shared" si="4"/>
        <v>95</v>
      </c>
      <c r="Q52" s="30"/>
      <c r="R52" s="30" t="str">
        <f t="shared" si="5"/>
        <v/>
      </c>
      <c r="S52" s="30" t="str">
        <f t="shared" si="6"/>
        <v/>
      </c>
      <c r="V52" s="7">
        <f t="shared" si="7"/>
        <v>145</v>
      </c>
      <c r="W52" s="30" t="str">
        <f t="shared" si="8"/>
        <v/>
      </c>
      <c r="X52" s="30">
        <f t="shared" si="9"/>
        <v>145</v>
      </c>
      <c r="AA52" s="16">
        <f t="shared" si="13"/>
        <v>26</v>
      </c>
      <c r="AB52" s="30" t="str">
        <f t="shared" si="10"/>
        <v/>
      </c>
      <c r="AC52" s="1"/>
      <c r="AD52" s="16">
        <f t="shared" si="14"/>
        <v>24</v>
      </c>
      <c r="AE52" s="30">
        <f t="shared" si="11"/>
        <v>95</v>
      </c>
    </row>
    <row r="53" spans="1:31" x14ac:dyDescent="0.25">
      <c r="A53" s="7">
        <v>51</v>
      </c>
      <c r="B53" s="5" t="s">
        <v>55</v>
      </c>
      <c r="C53" s="7" t="s">
        <v>119</v>
      </c>
      <c r="D53" s="7">
        <v>111</v>
      </c>
      <c r="E53" s="7">
        <v>1</v>
      </c>
      <c r="F53" s="7"/>
      <c r="G53" s="7"/>
      <c r="H53" s="6"/>
      <c r="I53" s="30">
        <f t="shared" si="0"/>
        <v>51</v>
      </c>
      <c r="J53" s="30">
        <f t="shared" si="1"/>
        <v>111</v>
      </c>
      <c r="K53" s="30"/>
      <c r="L53" s="30" t="str">
        <f t="shared" si="2"/>
        <v/>
      </c>
      <c r="M53" s="30" t="str">
        <f t="shared" si="12"/>
        <v/>
      </c>
      <c r="N53" s="30"/>
      <c r="O53" s="30" t="str">
        <f t="shared" si="3"/>
        <v/>
      </c>
      <c r="P53" s="30" t="str">
        <f t="shared" si="4"/>
        <v/>
      </c>
      <c r="Q53" s="30"/>
      <c r="R53" s="30" t="str">
        <f t="shared" si="5"/>
        <v/>
      </c>
      <c r="S53" s="30" t="str">
        <f t="shared" si="6"/>
        <v/>
      </c>
      <c r="V53" s="7">
        <f t="shared" si="7"/>
        <v>162</v>
      </c>
      <c r="W53" s="30">
        <f t="shared" si="8"/>
        <v>162</v>
      </c>
      <c r="X53" s="30" t="str">
        <f t="shared" si="9"/>
        <v/>
      </c>
      <c r="AA53" s="16">
        <f t="shared" si="13"/>
        <v>26</v>
      </c>
      <c r="AB53" s="30" t="str">
        <f t="shared" si="10"/>
        <v/>
      </c>
      <c r="AC53" s="1"/>
      <c r="AD53" s="16">
        <f t="shared" si="14"/>
        <v>25</v>
      </c>
      <c r="AE53" s="30">
        <f t="shared" si="11"/>
        <v>111</v>
      </c>
    </row>
    <row r="54" spans="1:31" x14ac:dyDescent="0.25">
      <c r="A54" s="7">
        <v>52</v>
      </c>
      <c r="B54" s="5" t="s">
        <v>56</v>
      </c>
      <c r="C54" s="7" t="s">
        <v>119</v>
      </c>
      <c r="D54" s="7">
        <v>101</v>
      </c>
      <c r="E54" s="7">
        <v>1</v>
      </c>
      <c r="F54" s="7"/>
      <c r="G54" s="7"/>
      <c r="H54" s="6"/>
      <c r="I54" s="30" t="str">
        <f t="shared" si="0"/>
        <v/>
      </c>
      <c r="J54" s="30" t="str">
        <f t="shared" si="1"/>
        <v/>
      </c>
      <c r="K54" s="30"/>
      <c r="L54" s="30" t="str">
        <f t="shared" si="2"/>
        <v/>
      </c>
      <c r="M54" s="30" t="str">
        <f t="shared" si="12"/>
        <v/>
      </c>
      <c r="N54" s="30"/>
      <c r="O54" s="30">
        <f t="shared" si="3"/>
        <v>52</v>
      </c>
      <c r="P54" s="30">
        <f t="shared" si="4"/>
        <v>101</v>
      </c>
      <c r="Q54" s="30"/>
      <c r="R54" s="30" t="str">
        <f t="shared" si="5"/>
        <v/>
      </c>
      <c r="S54" s="30" t="str">
        <f t="shared" si="6"/>
        <v/>
      </c>
      <c r="V54" s="7">
        <f t="shared" si="7"/>
        <v>153</v>
      </c>
      <c r="W54" s="30" t="str">
        <f t="shared" si="8"/>
        <v/>
      </c>
      <c r="X54" s="30">
        <f t="shared" si="9"/>
        <v>153</v>
      </c>
      <c r="AA54" s="16">
        <f t="shared" si="13"/>
        <v>26</v>
      </c>
      <c r="AB54" s="30" t="str">
        <f t="shared" si="10"/>
        <v/>
      </c>
      <c r="AC54" s="1"/>
      <c r="AD54" s="16">
        <f t="shared" si="14"/>
        <v>26</v>
      </c>
      <c r="AE54" s="30">
        <f t="shared" si="11"/>
        <v>101</v>
      </c>
    </row>
    <row r="55" spans="1:31" x14ac:dyDescent="0.25">
      <c r="A55" s="7">
        <v>53</v>
      </c>
      <c r="B55" s="5" t="s">
        <v>57</v>
      </c>
      <c r="C55" s="7" t="s">
        <v>119</v>
      </c>
      <c r="D55" s="7">
        <v>115</v>
      </c>
      <c r="E55" s="7">
        <v>1</v>
      </c>
      <c r="F55" s="7"/>
      <c r="G55" s="7"/>
      <c r="H55" s="6"/>
      <c r="I55" s="30">
        <f t="shared" si="0"/>
        <v>53</v>
      </c>
      <c r="J55" s="30">
        <f t="shared" si="1"/>
        <v>115</v>
      </c>
      <c r="K55" s="30"/>
      <c r="L55" s="30" t="str">
        <f t="shared" si="2"/>
        <v/>
      </c>
      <c r="M55" s="30" t="str">
        <f t="shared" si="12"/>
        <v/>
      </c>
      <c r="N55" s="30"/>
      <c r="O55" s="30" t="str">
        <f t="shared" si="3"/>
        <v/>
      </c>
      <c r="P55" s="30" t="str">
        <f t="shared" si="4"/>
        <v/>
      </c>
      <c r="Q55" s="30"/>
      <c r="R55" s="30" t="str">
        <f t="shared" si="5"/>
        <v/>
      </c>
      <c r="S55" s="30" t="str">
        <f t="shared" si="6"/>
        <v/>
      </c>
      <c r="V55" s="7">
        <f t="shared" si="7"/>
        <v>168</v>
      </c>
      <c r="W55" s="30">
        <f t="shared" si="8"/>
        <v>168</v>
      </c>
      <c r="X55" s="30" t="str">
        <f t="shared" si="9"/>
        <v/>
      </c>
      <c r="AA55" s="16">
        <f t="shared" si="13"/>
        <v>26</v>
      </c>
      <c r="AB55" s="30" t="str">
        <f t="shared" si="10"/>
        <v/>
      </c>
      <c r="AC55" s="1"/>
      <c r="AD55" s="16">
        <f t="shared" si="14"/>
        <v>27</v>
      </c>
      <c r="AE55" s="30">
        <f t="shared" si="11"/>
        <v>115</v>
      </c>
    </row>
    <row r="56" spans="1:31" x14ac:dyDescent="0.25">
      <c r="A56" s="7">
        <v>54</v>
      </c>
      <c r="B56" s="5" t="s">
        <v>58</v>
      </c>
      <c r="C56" s="7" t="s">
        <v>119</v>
      </c>
      <c r="D56" s="7">
        <v>109</v>
      </c>
      <c r="E56" s="7">
        <v>1</v>
      </c>
      <c r="F56" s="7"/>
      <c r="G56" s="7"/>
      <c r="H56" s="6"/>
      <c r="I56" s="30" t="str">
        <f t="shared" si="0"/>
        <v/>
      </c>
      <c r="J56" s="30" t="str">
        <f t="shared" si="1"/>
        <v/>
      </c>
      <c r="K56" s="30"/>
      <c r="L56" s="30" t="str">
        <f t="shared" si="2"/>
        <v/>
      </c>
      <c r="M56" s="30" t="str">
        <f t="shared" si="12"/>
        <v/>
      </c>
      <c r="N56" s="30"/>
      <c r="O56" s="30">
        <f t="shared" si="3"/>
        <v>54</v>
      </c>
      <c r="P56" s="30">
        <f t="shared" si="4"/>
        <v>109</v>
      </c>
      <c r="Q56" s="30"/>
      <c r="R56" s="30" t="str">
        <f t="shared" si="5"/>
        <v/>
      </c>
      <c r="S56" s="30" t="str">
        <f t="shared" si="6"/>
        <v/>
      </c>
      <c r="V56" s="7">
        <f t="shared" si="7"/>
        <v>163</v>
      </c>
      <c r="W56" s="30" t="str">
        <f t="shared" si="8"/>
        <v/>
      </c>
      <c r="X56" s="30">
        <f t="shared" si="9"/>
        <v>163</v>
      </c>
      <c r="AA56" s="16">
        <f t="shared" si="13"/>
        <v>26</v>
      </c>
      <c r="AB56" s="30" t="str">
        <f t="shared" si="10"/>
        <v/>
      </c>
      <c r="AC56" s="1"/>
      <c r="AD56" s="16">
        <f t="shared" si="14"/>
        <v>28</v>
      </c>
      <c r="AE56" s="30">
        <f t="shared" si="11"/>
        <v>109</v>
      </c>
    </row>
    <row r="57" spans="1:31" x14ac:dyDescent="0.25">
      <c r="A57" s="7">
        <v>55</v>
      </c>
      <c r="B57" s="5" t="s">
        <v>59</v>
      </c>
      <c r="C57" s="7" t="s">
        <v>119</v>
      </c>
      <c r="D57" s="7">
        <v>133</v>
      </c>
      <c r="E57" s="7">
        <v>1</v>
      </c>
      <c r="F57" s="7"/>
      <c r="G57" s="7"/>
      <c r="H57" s="6"/>
      <c r="I57" s="30">
        <f t="shared" si="0"/>
        <v>55</v>
      </c>
      <c r="J57" s="30">
        <f t="shared" si="1"/>
        <v>133</v>
      </c>
      <c r="K57" s="30"/>
      <c r="L57" s="30" t="str">
        <f t="shared" si="2"/>
        <v/>
      </c>
      <c r="M57" s="30" t="str">
        <f t="shared" si="12"/>
        <v/>
      </c>
      <c r="N57" s="30"/>
      <c r="O57" s="30" t="str">
        <f t="shared" si="3"/>
        <v/>
      </c>
      <c r="P57" s="30" t="str">
        <f t="shared" si="4"/>
        <v/>
      </c>
      <c r="Q57" s="30"/>
      <c r="R57" s="30" t="str">
        <f t="shared" si="5"/>
        <v/>
      </c>
      <c r="S57" s="30" t="str">
        <f t="shared" si="6"/>
        <v/>
      </c>
      <c r="V57" s="7">
        <f t="shared" si="7"/>
        <v>188</v>
      </c>
      <c r="W57" s="30">
        <f t="shared" si="8"/>
        <v>188</v>
      </c>
      <c r="X57" s="30" t="str">
        <f t="shared" si="9"/>
        <v/>
      </c>
      <c r="AA57" s="16">
        <f t="shared" si="13"/>
        <v>26</v>
      </c>
      <c r="AB57" s="30" t="str">
        <f t="shared" si="10"/>
        <v/>
      </c>
      <c r="AC57" s="1"/>
      <c r="AD57" s="16">
        <f t="shared" si="14"/>
        <v>29</v>
      </c>
      <c r="AE57" s="30">
        <f t="shared" si="11"/>
        <v>133</v>
      </c>
    </row>
    <row r="58" spans="1:31" x14ac:dyDescent="0.25">
      <c r="A58" s="7">
        <v>56</v>
      </c>
      <c r="B58" s="5" t="s">
        <v>60</v>
      </c>
      <c r="C58" s="7" t="s">
        <v>119</v>
      </c>
      <c r="D58" s="7">
        <v>152</v>
      </c>
      <c r="E58" s="7">
        <v>1</v>
      </c>
      <c r="F58" s="7"/>
      <c r="G58" s="7"/>
      <c r="H58" s="6"/>
      <c r="I58" s="30" t="str">
        <f t="shared" si="0"/>
        <v/>
      </c>
      <c r="J58" s="30" t="str">
        <f t="shared" si="1"/>
        <v/>
      </c>
      <c r="K58" s="30"/>
      <c r="L58" s="30">
        <f t="shared" si="2"/>
        <v>56</v>
      </c>
      <c r="M58" s="30">
        <f t="shared" si="12"/>
        <v>152</v>
      </c>
      <c r="N58" s="30"/>
      <c r="O58" s="30" t="str">
        <f t="shared" si="3"/>
        <v/>
      </c>
      <c r="P58" s="30" t="str">
        <f t="shared" si="4"/>
        <v/>
      </c>
      <c r="Q58" s="30"/>
      <c r="R58" s="30" t="str">
        <f t="shared" si="5"/>
        <v/>
      </c>
      <c r="S58" s="30" t="str">
        <f t="shared" si="6"/>
        <v/>
      </c>
      <c r="V58" s="7">
        <f t="shared" si="7"/>
        <v>208</v>
      </c>
      <c r="W58" s="30">
        <f t="shared" si="8"/>
        <v>208</v>
      </c>
      <c r="X58" s="30" t="str">
        <f t="shared" si="9"/>
        <v/>
      </c>
      <c r="AA58" s="16">
        <f t="shared" si="13"/>
        <v>27</v>
      </c>
      <c r="AB58" s="30">
        <f t="shared" si="10"/>
        <v>152</v>
      </c>
      <c r="AC58" s="1"/>
      <c r="AD58" s="16">
        <f t="shared" si="14"/>
        <v>29</v>
      </c>
      <c r="AE58" s="30" t="str">
        <f t="shared" si="11"/>
        <v/>
      </c>
    </row>
    <row r="59" spans="1:31" x14ac:dyDescent="0.25">
      <c r="A59" s="7">
        <v>57</v>
      </c>
      <c r="B59" s="5" t="s">
        <v>61</v>
      </c>
      <c r="C59" s="7" t="s">
        <v>120</v>
      </c>
      <c r="D59" s="7">
        <v>86</v>
      </c>
      <c r="E59" s="7">
        <v>1</v>
      </c>
      <c r="F59" s="7"/>
      <c r="G59" s="7"/>
      <c r="H59" s="6"/>
      <c r="I59" s="30" t="str">
        <f t="shared" si="0"/>
        <v/>
      </c>
      <c r="J59" s="30" t="str">
        <f t="shared" si="1"/>
        <v/>
      </c>
      <c r="K59" s="30"/>
      <c r="L59" s="30" t="str">
        <f t="shared" si="2"/>
        <v/>
      </c>
      <c r="M59" s="30" t="str">
        <f t="shared" si="12"/>
        <v/>
      </c>
      <c r="N59" s="30"/>
      <c r="O59" s="30" t="str">
        <f t="shared" si="3"/>
        <v/>
      </c>
      <c r="P59" s="30" t="str">
        <f t="shared" si="4"/>
        <v/>
      </c>
      <c r="Q59" s="30"/>
      <c r="R59" s="30">
        <f t="shared" si="5"/>
        <v>57</v>
      </c>
      <c r="S59" s="30">
        <f t="shared" si="6"/>
        <v>86</v>
      </c>
      <c r="V59" s="7">
        <f t="shared" si="7"/>
        <v>143</v>
      </c>
      <c r="W59" s="30" t="str">
        <f t="shared" si="8"/>
        <v/>
      </c>
      <c r="X59" s="30">
        <f t="shared" si="9"/>
        <v>143</v>
      </c>
      <c r="AA59" s="16">
        <f t="shared" si="13"/>
        <v>28</v>
      </c>
      <c r="AB59" s="30">
        <f t="shared" si="10"/>
        <v>86</v>
      </c>
      <c r="AC59" s="1"/>
      <c r="AD59" s="16">
        <f t="shared" si="14"/>
        <v>29</v>
      </c>
      <c r="AE59" s="30" t="str">
        <f t="shared" si="11"/>
        <v/>
      </c>
    </row>
    <row r="60" spans="1:31" x14ac:dyDescent="0.25">
      <c r="A60" s="7">
        <v>58</v>
      </c>
      <c r="B60" s="5" t="s">
        <v>62</v>
      </c>
      <c r="C60" s="7" t="s">
        <v>120</v>
      </c>
      <c r="D60" s="7">
        <v>80</v>
      </c>
      <c r="E60" s="7">
        <v>1</v>
      </c>
      <c r="F60" s="7"/>
      <c r="G60" s="7"/>
      <c r="H60" s="6"/>
      <c r="I60" s="30" t="str">
        <f t="shared" si="0"/>
        <v/>
      </c>
      <c r="J60" s="30" t="str">
        <f t="shared" si="1"/>
        <v/>
      </c>
      <c r="K60" s="30"/>
      <c r="L60" s="30">
        <f t="shared" si="2"/>
        <v>58</v>
      </c>
      <c r="M60" s="30">
        <f t="shared" si="12"/>
        <v>80</v>
      </c>
      <c r="N60" s="30"/>
      <c r="O60" s="30" t="str">
        <f t="shared" si="3"/>
        <v/>
      </c>
      <c r="P60" s="30" t="str">
        <f t="shared" si="4"/>
        <v/>
      </c>
      <c r="Q60" s="30"/>
      <c r="R60" s="30" t="str">
        <f t="shared" si="5"/>
        <v/>
      </c>
      <c r="S60" s="30" t="str">
        <f t="shared" si="6"/>
        <v/>
      </c>
      <c r="V60" s="7">
        <f t="shared" si="7"/>
        <v>138</v>
      </c>
      <c r="W60" s="30">
        <f t="shared" si="8"/>
        <v>138</v>
      </c>
      <c r="X60" s="30" t="str">
        <f t="shared" si="9"/>
        <v/>
      </c>
      <c r="AA60" s="16">
        <f t="shared" si="13"/>
        <v>29</v>
      </c>
      <c r="AB60" s="30">
        <f t="shared" si="10"/>
        <v>80</v>
      </c>
      <c r="AC60" s="1"/>
      <c r="AD60" s="16">
        <f t="shared" si="14"/>
        <v>29</v>
      </c>
      <c r="AE60" s="30" t="str">
        <f t="shared" si="11"/>
        <v/>
      </c>
    </row>
    <row r="61" spans="1:31" x14ac:dyDescent="0.25">
      <c r="A61" s="7">
        <v>59</v>
      </c>
      <c r="B61" s="5" t="s">
        <v>63</v>
      </c>
      <c r="C61" s="7" t="s">
        <v>120</v>
      </c>
      <c r="D61" s="7">
        <v>83</v>
      </c>
      <c r="E61" s="7">
        <v>1</v>
      </c>
      <c r="F61" s="7"/>
      <c r="G61" s="7"/>
      <c r="H61" s="6"/>
      <c r="I61" s="30">
        <f t="shared" si="0"/>
        <v>59</v>
      </c>
      <c r="J61" s="30">
        <f t="shared" si="1"/>
        <v>83</v>
      </c>
      <c r="K61" s="30"/>
      <c r="L61" s="30" t="str">
        <f t="shared" si="2"/>
        <v/>
      </c>
      <c r="M61" s="30" t="str">
        <f t="shared" si="12"/>
        <v/>
      </c>
      <c r="N61" s="30"/>
      <c r="O61" s="30" t="str">
        <f t="shared" si="3"/>
        <v/>
      </c>
      <c r="P61" s="30" t="str">
        <f t="shared" si="4"/>
        <v/>
      </c>
      <c r="Q61" s="30"/>
      <c r="R61" s="30" t="str">
        <f t="shared" si="5"/>
        <v/>
      </c>
      <c r="S61" s="30" t="str">
        <f t="shared" si="6"/>
        <v/>
      </c>
      <c r="V61" s="7">
        <f t="shared" si="7"/>
        <v>142</v>
      </c>
      <c r="W61" s="30">
        <f t="shared" si="8"/>
        <v>142</v>
      </c>
      <c r="X61" s="30" t="str">
        <f t="shared" si="9"/>
        <v/>
      </c>
      <c r="AA61" s="16">
        <f t="shared" si="13"/>
        <v>29</v>
      </c>
      <c r="AB61" s="30" t="str">
        <f t="shared" si="10"/>
        <v/>
      </c>
      <c r="AC61" s="1"/>
      <c r="AD61" s="16">
        <f t="shared" si="14"/>
        <v>30</v>
      </c>
      <c r="AE61" s="30">
        <f t="shared" si="11"/>
        <v>83</v>
      </c>
    </row>
    <row r="62" spans="1:31" x14ac:dyDescent="0.25">
      <c r="A62" s="7">
        <v>60</v>
      </c>
      <c r="B62" s="5" t="s">
        <v>64</v>
      </c>
      <c r="C62" s="7" t="s">
        <v>120</v>
      </c>
      <c r="D62" s="7">
        <v>73</v>
      </c>
      <c r="E62" s="7">
        <v>1</v>
      </c>
      <c r="F62" s="7"/>
      <c r="G62" s="7"/>
      <c r="H62" s="6"/>
      <c r="I62" s="30" t="str">
        <f t="shared" si="0"/>
        <v/>
      </c>
      <c r="J62" s="30" t="str">
        <f t="shared" si="1"/>
        <v/>
      </c>
      <c r="K62" s="30"/>
      <c r="L62" s="30" t="str">
        <f t="shared" si="2"/>
        <v/>
      </c>
      <c r="M62" s="30" t="str">
        <f t="shared" si="12"/>
        <v/>
      </c>
      <c r="N62" s="30"/>
      <c r="O62" s="30">
        <f t="shared" si="3"/>
        <v>60</v>
      </c>
      <c r="P62" s="30">
        <f t="shared" si="4"/>
        <v>73</v>
      </c>
      <c r="Q62" s="30"/>
      <c r="R62" s="30" t="str">
        <f t="shared" si="5"/>
        <v/>
      </c>
      <c r="S62" s="30" t="str">
        <f t="shared" si="6"/>
        <v/>
      </c>
      <c r="V62" s="7">
        <f t="shared" si="7"/>
        <v>133</v>
      </c>
      <c r="W62" s="30" t="str">
        <f t="shared" si="8"/>
        <v/>
      </c>
      <c r="X62" s="30">
        <f t="shared" si="9"/>
        <v>133</v>
      </c>
      <c r="AA62" s="16">
        <f t="shared" si="13"/>
        <v>29</v>
      </c>
      <c r="AB62" s="30" t="str">
        <f t="shared" si="10"/>
        <v/>
      </c>
      <c r="AC62" s="1"/>
      <c r="AD62" s="16">
        <f t="shared" si="14"/>
        <v>31</v>
      </c>
      <c r="AE62" s="30">
        <f t="shared" si="11"/>
        <v>73</v>
      </c>
    </row>
    <row r="63" spans="1:31" x14ac:dyDescent="0.25">
      <c r="A63" s="7">
        <v>61</v>
      </c>
      <c r="B63" s="5" t="s">
        <v>65</v>
      </c>
      <c r="C63" s="7" t="s">
        <v>120</v>
      </c>
      <c r="D63" s="7">
        <v>75</v>
      </c>
      <c r="E63" s="7">
        <v>1</v>
      </c>
      <c r="F63" s="7"/>
      <c r="G63" s="7"/>
      <c r="H63" s="6"/>
      <c r="I63" s="30">
        <f t="shared" si="0"/>
        <v>61</v>
      </c>
      <c r="J63" s="30">
        <f t="shared" si="1"/>
        <v>75</v>
      </c>
      <c r="K63" s="30"/>
      <c r="L63" s="30" t="str">
        <f t="shared" si="2"/>
        <v/>
      </c>
      <c r="M63" s="30" t="str">
        <f t="shared" si="12"/>
        <v/>
      </c>
      <c r="N63" s="30"/>
      <c r="O63" s="30" t="str">
        <f t="shared" si="3"/>
        <v/>
      </c>
      <c r="P63" s="30" t="str">
        <f t="shared" si="4"/>
        <v/>
      </c>
      <c r="Q63" s="30"/>
      <c r="R63" s="30" t="str">
        <f t="shared" si="5"/>
        <v/>
      </c>
      <c r="S63" s="30" t="str">
        <f t="shared" si="6"/>
        <v/>
      </c>
      <c r="V63" s="7">
        <f t="shared" si="7"/>
        <v>136</v>
      </c>
      <c r="W63" s="30">
        <f t="shared" si="8"/>
        <v>136</v>
      </c>
      <c r="X63" s="30" t="str">
        <f t="shared" si="9"/>
        <v/>
      </c>
      <c r="AA63" s="16">
        <f t="shared" si="13"/>
        <v>29</v>
      </c>
      <c r="AB63" s="30" t="str">
        <f t="shared" si="10"/>
        <v/>
      </c>
      <c r="AC63" s="1"/>
      <c r="AD63" s="16">
        <f t="shared" si="14"/>
        <v>32</v>
      </c>
      <c r="AE63" s="30">
        <f t="shared" si="11"/>
        <v>75</v>
      </c>
    </row>
    <row r="64" spans="1:31" x14ac:dyDescent="0.25">
      <c r="A64" s="7">
        <v>62</v>
      </c>
      <c r="B64" s="5" t="s">
        <v>66</v>
      </c>
      <c r="C64" s="7" t="s">
        <v>120</v>
      </c>
      <c r="D64" s="7">
        <v>73</v>
      </c>
      <c r="E64" s="7">
        <v>1</v>
      </c>
      <c r="F64" s="7"/>
      <c r="G64" s="7"/>
      <c r="H64" s="6"/>
      <c r="I64" s="30" t="str">
        <f t="shared" si="0"/>
        <v/>
      </c>
      <c r="J64" s="30" t="str">
        <f t="shared" si="1"/>
        <v/>
      </c>
      <c r="K64" s="30"/>
      <c r="L64" s="30" t="str">
        <f t="shared" si="2"/>
        <v/>
      </c>
      <c r="M64" s="30" t="str">
        <f t="shared" si="12"/>
        <v/>
      </c>
      <c r="N64" s="30"/>
      <c r="O64" s="30">
        <f t="shared" si="3"/>
        <v>62</v>
      </c>
      <c r="P64" s="30">
        <f t="shared" si="4"/>
        <v>73</v>
      </c>
      <c r="Q64" s="30"/>
      <c r="R64" s="30" t="str">
        <f t="shared" si="5"/>
        <v/>
      </c>
      <c r="S64" s="30" t="str">
        <f t="shared" si="6"/>
        <v/>
      </c>
      <c r="V64" s="7">
        <f t="shared" si="7"/>
        <v>135</v>
      </c>
      <c r="W64" s="30" t="str">
        <f t="shared" si="8"/>
        <v/>
      </c>
      <c r="X64" s="30">
        <f t="shared" si="9"/>
        <v>135</v>
      </c>
      <c r="AA64" s="16">
        <f t="shared" si="13"/>
        <v>29</v>
      </c>
      <c r="AB64" s="30" t="str">
        <f t="shared" si="10"/>
        <v/>
      </c>
      <c r="AC64" s="1"/>
      <c r="AD64" s="16">
        <f t="shared" si="14"/>
        <v>33</v>
      </c>
      <c r="AE64" s="30">
        <f t="shared" si="11"/>
        <v>73</v>
      </c>
    </row>
    <row r="65" spans="1:31" x14ac:dyDescent="0.25">
      <c r="A65" s="7">
        <v>63</v>
      </c>
      <c r="B65" s="5" t="s">
        <v>67</v>
      </c>
      <c r="C65" s="7" t="s">
        <v>120</v>
      </c>
      <c r="D65" s="7">
        <v>74</v>
      </c>
      <c r="E65" s="7">
        <v>1</v>
      </c>
      <c r="F65" s="7"/>
      <c r="G65" s="7"/>
      <c r="H65" s="6"/>
      <c r="I65" s="30" t="str">
        <f t="shared" si="0"/>
        <v/>
      </c>
      <c r="J65" s="30" t="str">
        <f t="shared" si="1"/>
        <v/>
      </c>
      <c r="K65" s="30"/>
      <c r="L65" s="30" t="str">
        <f t="shared" si="2"/>
        <v/>
      </c>
      <c r="M65" s="30" t="str">
        <f t="shared" si="12"/>
        <v/>
      </c>
      <c r="N65" s="30"/>
      <c r="O65" s="30" t="str">
        <f t="shared" si="3"/>
        <v/>
      </c>
      <c r="P65" s="30" t="str">
        <f t="shared" si="4"/>
        <v/>
      </c>
      <c r="Q65" s="30"/>
      <c r="R65" s="30">
        <f t="shared" si="5"/>
        <v>63</v>
      </c>
      <c r="S65" s="30">
        <f t="shared" si="6"/>
        <v>74</v>
      </c>
      <c r="V65" s="7">
        <f t="shared" si="7"/>
        <v>137</v>
      </c>
      <c r="W65" s="30" t="str">
        <f t="shared" si="8"/>
        <v/>
      </c>
      <c r="X65" s="30">
        <f t="shared" si="9"/>
        <v>137</v>
      </c>
      <c r="AA65" s="16">
        <f t="shared" si="13"/>
        <v>30</v>
      </c>
      <c r="AB65" s="30">
        <f t="shared" si="10"/>
        <v>74</v>
      </c>
      <c r="AC65" s="1"/>
      <c r="AD65" s="16">
        <f t="shared" si="14"/>
        <v>33</v>
      </c>
      <c r="AE65" s="30" t="str">
        <f t="shared" si="11"/>
        <v/>
      </c>
    </row>
    <row r="66" spans="1:31" x14ac:dyDescent="0.25">
      <c r="A66" s="7">
        <v>64</v>
      </c>
      <c r="B66" s="5" t="s">
        <v>68</v>
      </c>
      <c r="C66" s="7" t="s">
        <v>120</v>
      </c>
      <c r="D66" s="7">
        <v>82</v>
      </c>
      <c r="E66" s="7">
        <v>1</v>
      </c>
      <c r="F66" s="7"/>
      <c r="G66" s="7"/>
      <c r="H66" s="6"/>
      <c r="I66" s="30" t="str">
        <f t="shared" si="0"/>
        <v/>
      </c>
      <c r="J66" s="30" t="str">
        <f t="shared" si="1"/>
        <v/>
      </c>
      <c r="K66" s="30"/>
      <c r="L66" s="30">
        <f t="shared" si="2"/>
        <v>64</v>
      </c>
      <c r="M66" s="30">
        <f t="shared" si="12"/>
        <v>82</v>
      </c>
      <c r="N66" s="30"/>
      <c r="O66" s="30" t="str">
        <f t="shared" si="3"/>
        <v/>
      </c>
      <c r="P66" s="30" t="str">
        <f t="shared" si="4"/>
        <v/>
      </c>
      <c r="Q66" s="30"/>
      <c r="R66" s="30" t="str">
        <f t="shared" si="5"/>
        <v/>
      </c>
      <c r="S66" s="30" t="str">
        <f t="shared" si="6"/>
        <v/>
      </c>
      <c r="V66" s="7">
        <f t="shared" si="7"/>
        <v>146</v>
      </c>
      <c r="W66" s="30">
        <f t="shared" si="8"/>
        <v>146</v>
      </c>
      <c r="X66" s="30" t="str">
        <f t="shared" si="9"/>
        <v/>
      </c>
      <c r="AA66" s="16">
        <f t="shared" si="13"/>
        <v>31</v>
      </c>
      <c r="AB66" s="30">
        <f t="shared" si="10"/>
        <v>82</v>
      </c>
      <c r="AC66" s="1"/>
      <c r="AD66" s="16">
        <f t="shared" si="14"/>
        <v>33</v>
      </c>
      <c r="AE66" s="30" t="str">
        <f t="shared" si="11"/>
        <v/>
      </c>
    </row>
    <row r="67" spans="1:31" x14ac:dyDescent="0.25">
      <c r="A67" s="7">
        <v>65</v>
      </c>
      <c r="B67" s="5" t="s">
        <v>69</v>
      </c>
      <c r="C67" s="7" t="s">
        <v>120</v>
      </c>
      <c r="D67" s="7">
        <v>77</v>
      </c>
      <c r="E67" s="7">
        <v>1</v>
      </c>
      <c r="F67" s="7"/>
      <c r="G67" s="7"/>
      <c r="H67" s="6"/>
      <c r="I67" s="30">
        <f t="shared" si="0"/>
        <v>65</v>
      </c>
      <c r="J67" s="30">
        <f t="shared" si="1"/>
        <v>77</v>
      </c>
      <c r="K67" s="30"/>
      <c r="L67" s="30" t="str">
        <f t="shared" si="2"/>
        <v/>
      </c>
      <c r="M67" s="30" t="str">
        <f t="shared" si="12"/>
        <v/>
      </c>
      <c r="N67" s="30"/>
      <c r="O67" s="30" t="str">
        <f t="shared" si="3"/>
        <v/>
      </c>
      <c r="P67" s="30" t="str">
        <f t="shared" si="4"/>
        <v/>
      </c>
      <c r="Q67" s="30"/>
      <c r="R67" s="30" t="str">
        <f t="shared" si="5"/>
        <v/>
      </c>
      <c r="S67" s="30" t="str">
        <f t="shared" si="6"/>
        <v/>
      </c>
      <c r="V67" s="7">
        <f t="shared" si="7"/>
        <v>142</v>
      </c>
      <c r="W67" s="30">
        <f t="shared" si="8"/>
        <v>142</v>
      </c>
      <c r="X67" s="30" t="str">
        <f t="shared" si="9"/>
        <v/>
      </c>
      <c r="AA67" s="16">
        <f t="shared" si="13"/>
        <v>31</v>
      </c>
      <c r="AB67" s="30" t="str">
        <f t="shared" si="10"/>
        <v/>
      </c>
      <c r="AC67" s="1"/>
      <c r="AD67" s="16">
        <f t="shared" si="14"/>
        <v>34</v>
      </c>
      <c r="AE67" s="30">
        <f t="shared" si="11"/>
        <v>77</v>
      </c>
    </row>
    <row r="68" spans="1:31" x14ac:dyDescent="0.25">
      <c r="A68" s="7">
        <v>66</v>
      </c>
      <c r="B68" s="5" t="s">
        <v>70</v>
      </c>
      <c r="C68" s="7" t="s">
        <v>120</v>
      </c>
      <c r="D68" s="7">
        <v>78</v>
      </c>
      <c r="E68" s="7">
        <v>1</v>
      </c>
      <c r="F68" s="7"/>
      <c r="G68" s="7"/>
      <c r="H68" s="6"/>
      <c r="I68" s="30" t="str">
        <f t="shared" ref="I68:I116" si="15">IF(AND((IF($A68&lt;&gt;(2*INT(($A68)/2)),$A68,""))&lt;&gt;"",(IF(AND((IF($A68&lt;&gt;(2*INT(($A68)/2)),$A68,""))&lt;&gt;"",$D68&lt;&gt;(2*INT(($D68)/2))),$D68,""))&lt;&gt;""),(IF($A68&lt;&gt;(2*INT(($A68)/2)),$A68,"")),"")</f>
        <v/>
      </c>
      <c r="J68" s="30" t="str">
        <f t="shared" ref="J68:J116" si="16">IF(AND((IF($A68&lt;&gt;(2*INT(($A68)/2)),$A68,""))&lt;&gt;"",(IF(AND((IF($A68&lt;&gt;(2*INT(($A68)/2)),$A68,""))&lt;&gt;"",$D68&lt;&gt;(2*INT(($D68)/2))),$D68,""))&lt;&gt;""),(IF(AND((IF($A68&lt;&gt;(2*INT(($A68)/2)),$A68,""))&lt;&gt;"",$D68&lt;&gt;(2*INT(($D68)/2))),$D68,"")),"")</f>
        <v/>
      </c>
      <c r="K68" s="30"/>
      <c r="L68" s="30">
        <f t="shared" ref="L68:L116" si="17">IF(AND((IF($A68=(2*INT(($A68)/2)),$A68,""))&lt;&gt;"",(IF(AND((IF($A68=(2*INT(($A68)/2)),$A68,""))&lt;&gt;"",$D68=(2*INT(($D68)/2))),$D68,""))&lt;&gt;""),(IF($A68=(2*INT(($A68)/2)),$A68,"")),"")</f>
        <v>66</v>
      </c>
      <c r="M68" s="30">
        <f t="shared" si="12"/>
        <v>78</v>
      </c>
      <c r="N68" s="30"/>
      <c r="O68" s="30" t="str">
        <f t="shared" ref="O68:O116" si="18">IF(AND(IF($A68=(2*INT(($A68)/2)),$A68,"")&lt;&gt;"",IF(AND(IF($A68=(2*INT(($A68)/2)),$A68,"")&lt;&gt;"",$D68&lt;&gt;(2*INT(($D68)/2))),$D68,"")&lt;&gt;""),IF($A68=(2*INT(($A68)/2)),$A68,""),"")</f>
        <v/>
      </c>
      <c r="P68" s="30" t="str">
        <f t="shared" ref="P68:P116" si="19">IF(AND(IF($A68=(2*INT(($A68)/2)),$A68,"")&lt;&gt;"",IF(AND(IF($A68=(2*INT(($A68)/2)),$A68,"")&lt;&gt;"",$D68&lt;&gt;(2*INT(($D68)/2))),$D68,"")&lt;&gt;""),IF(AND(IF($A68=(2*INT(($A68)/2)),$A68,"")&lt;&gt;"",$D68&lt;&gt;(2*INT(($D68)/2))),$D68,""),"")</f>
        <v/>
      </c>
      <c r="Q68" s="30"/>
      <c r="R68" s="30" t="str">
        <f t="shared" ref="R68:R116" si="20">IF(AND(IF($A68&lt;&gt;(2*INT(($A68)/2)),$A68,"")&lt;&gt;"",IF(AND(IF($A68&lt;&gt;(2*INT(($A68)/2)),$A68,"")&lt;&gt;"",$D68=(2*INT(($D68)/2))),$D68,"")&lt;&gt;""),IF($A68&lt;&gt;(2*INT(($A68)/2)),$A68,""),"")</f>
        <v/>
      </c>
      <c r="S68" s="30" t="str">
        <f t="shared" ref="S68:S116" si="21">IF(AND(IF($A68&lt;&gt;(2*INT(($A68)/2)),$A68,"")&lt;&gt;"",IF(AND(IF($A68&lt;&gt;(2*INT(($A68)/2)),$A68,"")&lt;&gt;"",$D68=(2*INT(($D68)/2))),$D68,"")&lt;&gt;""),IF(AND(IF($A68&lt;&gt;(2*INT(($A68)/2)),$A68,"")&lt;&gt;"",$D68=(2*INT(($D68)/2))),$D68,""),"")</f>
        <v/>
      </c>
      <c r="V68" s="7">
        <f t="shared" ref="V68:V116" si="22">$D68+$A68</f>
        <v>144</v>
      </c>
      <c r="W68" s="30">
        <f t="shared" ref="W68:W116" si="23">IF(V68=2*INT(V68/2),V68,"")</f>
        <v>144</v>
      </c>
      <c r="X68" s="30" t="str">
        <f t="shared" ref="X68:X116" si="24">IF(V68&lt;&gt;2*INT(V68/2),V68,"")</f>
        <v/>
      </c>
      <c r="AA68" s="16">
        <f t="shared" si="13"/>
        <v>32</v>
      </c>
      <c r="AB68" s="30">
        <f t="shared" ref="AB68:AB116" si="25">IF($D68=2*INT($D68/2),$D68,"")</f>
        <v>78</v>
      </c>
      <c r="AC68" s="1"/>
      <c r="AD68" s="16">
        <f t="shared" si="14"/>
        <v>34</v>
      </c>
      <c r="AE68" s="30" t="str">
        <f t="shared" ref="AE68:AE116" si="26">IF($D68&lt;&gt;2*INT($D68/2),$D68,"")</f>
        <v/>
      </c>
    </row>
    <row r="69" spans="1:31" x14ac:dyDescent="0.25">
      <c r="A69" s="7">
        <v>67</v>
      </c>
      <c r="B69" s="5" t="s">
        <v>71</v>
      </c>
      <c r="C69" s="7" t="s">
        <v>119</v>
      </c>
      <c r="D69" s="7">
        <v>97</v>
      </c>
      <c r="E69" s="7">
        <v>1</v>
      </c>
      <c r="F69" s="7"/>
      <c r="G69" s="7"/>
      <c r="H69" s="6"/>
      <c r="I69" s="30">
        <f t="shared" si="15"/>
        <v>67</v>
      </c>
      <c r="J69" s="30">
        <f t="shared" si="16"/>
        <v>97</v>
      </c>
      <c r="K69" s="30"/>
      <c r="L69" s="30" t="str">
        <f t="shared" si="17"/>
        <v/>
      </c>
      <c r="M69" s="30" t="str">
        <f t="shared" ref="M69:M116" si="27">IF(AND((IF($A69=(2*INT(($A69)/2)),$A69,""))&lt;&gt;"",(IF(AND((IF($A69=(2*INT(($A69)/2)),$A69,""))&lt;&gt;"",$D69=(2*INT(($D69)/2))),$D69,""))&lt;&gt;""),(IF(AND((IF($A69=(2*INT(($A69)/2)),$A69,""))&lt;&gt;"",$D69=(2*INT(($D69)/2))),$D69,"")),"")</f>
        <v/>
      </c>
      <c r="N69" s="30"/>
      <c r="O69" s="30" t="str">
        <f t="shared" si="18"/>
        <v/>
      </c>
      <c r="P69" s="30" t="str">
        <f t="shared" si="19"/>
        <v/>
      </c>
      <c r="Q69" s="30"/>
      <c r="R69" s="30" t="str">
        <f t="shared" si="20"/>
        <v/>
      </c>
      <c r="S69" s="30" t="str">
        <f t="shared" si="21"/>
        <v/>
      </c>
      <c r="V69" s="7">
        <f t="shared" si="22"/>
        <v>164</v>
      </c>
      <c r="W69" s="30">
        <f t="shared" si="23"/>
        <v>164</v>
      </c>
      <c r="X69" s="30" t="str">
        <f t="shared" si="24"/>
        <v/>
      </c>
      <c r="AA69" s="16">
        <f t="shared" si="13"/>
        <v>32</v>
      </c>
      <c r="AB69" s="30" t="str">
        <f t="shared" si="25"/>
        <v/>
      </c>
      <c r="AC69" s="1"/>
      <c r="AD69" s="16">
        <f t="shared" si="14"/>
        <v>35</v>
      </c>
      <c r="AE69" s="30">
        <f t="shared" si="26"/>
        <v>97</v>
      </c>
    </row>
    <row r="70" spans="1:31" x14ac:dyDescent="0.25">
      <c r="A70" s="7">
        <v>68</v>
      </c>
      <c r="B70" s="5" t="s">
        <v>72</v>
      </c>
      <c r="C70" s="7" t="s">
        <v>119</v>
      </c>
      <c r="D70" s="7">
        <v>120</v>
      </c>
      <c r="E70" s="7">
        <v>1</v>
      </c>
      <c r="F70" s="7"/>
      <c r="G70" s="7"/>
      <c r="H70" s="6"/>
      <c r="I70" s="30" t="str">
        <f t="shared" si="15"/>
        <v/>
      </c>
      <c r="J70" s="30" t="str">
        <f t="shared" si="16"/>
        <v/>
      </c>
      <c r="K70" s="30"/>
      <c r="L70" s="30">
        <f t="shared" si="17"/>
        <v>68</v>
      </c>
      <c r="M70" s="30">
        <f t="shared" si="27"/>
        <v>120</v>
      </c>
      <c r="N70" s="30"/>
      <c r="O70" s="30" t="str">
        <f t="shared" si="18"/>
        <v/>
      </c>
      <c r="P70" s="30" t="str">
        <f t="shared" si="19"/>
        <v/>
      </c>
      <c r="Q70" s="30"/>
      <c r="R70" s="30" t="str">
        <f t="shared" si="20"/>
        <v/>
      </c>
      <c r="S70" s="30" t="str">
        <f t="shared" si="21"/>
        <v/>
      </c>
      <c r="V70" s="7">
        <f t="shared" si="22"/>
        <v>188</v>
      </c>
      <c r="W70" s="30">
        <f t="shared" si="23"/>
        <v>188</v>
      </c>
      <c r="X70" s="30" t="str">
        <f t="shared" si="24"/>
        <v/>
      </c>
      <c r="AA70" s="16">
        <f t="shared" ref="AA70:AA116" si="28">IF(AB70&lt;&gt;"",AA69+1,AA69)</f>
        <v>33</v>
      </c>
      <c r="AB70" s="30">
        <f t="shared" si="25"/>
        <v>120</v>
      </c>
      <c r="AC70" s="1"/>
      <c r="AD70" s="16">
        <f t="shared" ref="AD70:AD116" si="29">IF(AE70&lt;&gt;"",AD69+1,AD69)</f>
        <v>35</v>
      </c>
      <c r="AE70" s="30" t="str">
        <f t="shared" si="26"/>
        <v/>
      </c>
    </row>
    <row r="71" spans="1:31" x14ac:dyDescent="0.25">
      <c r="A71" s="7">
        <v>69</v>
      </c>
      <c r="B71" s="5" t="s">
        <v>73</v>
      </c>
      <c r="C71" s="7" t="s">
        <v>119</v>
      </c>
      <c r="D71" s="7">
        <v>121</v>
      </c>
      <c r="E71" s="7">
        <v>1</v>
      </c>
      <c r="F71" s="7"/>
      <c r="G71" s="7"/>
      <c r="H71" s="6"/>
      <c r="I71" s="30">
        <f t="shared" si="15"/>
        <v>69</v>
      </c>
      <c r="J71" s="30">
        <f t="shared" si="16"/>
        <v>121</v>
      </c>
      <c r="K71" s="30"/>
      <c r="L71" s="30" t="str">
        <f t="shared" si="17"/>
        <v/>
      </c>
      <c r="M71" s="30" t="str">
        <f t="shared" si="27"/>
        <v/>
      </c>
      <c r="N71" s="30"/>
      <c r="O71" s="30" t="str">
        <f t="shared" si="18"/>
        <v/>
      </c>
      <c r="P71" s="30" t="str">
        <f t="shared" si="19"/>
        <v/>
      </c>
      <c r="Q71" s="30"/>
      <c r="R71" s="30" t="str">
        <f t="shared" si="20"/>
        <v/>
      </c>
      <c r="S71" s="30" t="str">
        <f t="shared" si="21"/>
        <v/>
      </c>
      <c r="V71" s="7">
        <f t="shared" si="22"/>
        <v>190</v>
      </c>
      <c r="W71" s="30">
        <f t="shared" si="23"/>
        <v>190</v>
      </c>
      <c r="X71" s="30" t="str">
        <f t="shared" si="24"/>
        <v/>
      </c>
      <c r="AA71" s="16">
        <f t="shared" si="28"/>
        <v>33</v>
      </c>
      <c r="AB71" s="30" t="str">
        <f t="shared" si="25"/>
        <v/>
      </c>
      <c r="AC71" s="1"/>
      <c r="AD71" s="16">
        <f t="shared" si="29"/>
        <v>36</v>
      </c>
      <c r="AE71" s="30">
        <f t="shared" si="26"/>
        <v>121</v>
      </c>
    </row>
    <row r="72" spans="1:31" x14ac:dyDescent="0.25">
      <c r="A72" s="7">
        <v>70</v>
      </c>
      <c r="B72" s="5" t="s">
        <v>74</v>
      </c>
      <c r="C72" s="7" t="s">
        <v>119</v>
      </c>
      <c r="D72" s="7">
        <v>114</v>
      </c>
      <c r="E72" s="7">
        <v>1</v>
      </c>
      <c r="F72" s="7"/>
      <c r="G72" s="7"/>
      <c r="H72" s="6"/>
      <c r="I72" s="30" t="str">
        <f t="shared" si="15"/>
        <v/>
      </c>
      <c r="J72" s="30" t="str">
        <f t="shared" si="16"/>
        <v/>
      </c>
      <c r="K72" s="30"/>
      <c r="L72" s="30">
        <f t="shared" si="17"/>
        <v>70</v>
      </c>
      <c r="M72" s="30">
        <f t="shared" si="27"/>
        <v>114</v>
      </c>
      <c r="N72" s="30"/>
      <c r="O72" s="30" t="str">
        <f t="shared" si="18"/>
        <v/>
      </c>
      <c r="P72" s="30" t="str">
        <f t="shared" si="19"/>
        <v/>
      </c>
      <c r="Q72" s="30"/>
      <c r="R72" s="30" t="str">
        <f t="shared" si="20"/>
        <v/>
      </c>
      <c r="S72" s="30" t="str">
        <f t="shared" si="21"/>
        <v/>
      </c>
      <c r="V72" s="7">
        <f t="shared" si="22"/>
        <v>184</v>
      </c>
      <c r="W72" s="30">
        <f t="shared" si="23"/>
        <v>184</v>
      </c>
      <c r="X72" s="30" t="str">
        <f t="shared" si="24"/>
        <v/>
      </c>
      <c r="AA72" s="16">
        <f t="shared" si="28"/>
        <v>34</v>
      </c>
      <c r="AB72" s="30">
        <f t="shared" si="25"/>
        <v>114</v>
      </c>
      <c r="AC72" s="1"/>
      <c r="AD72" s="16">
        <f t="shared" si="29"/>
        <v>36</v>
      </c>
      <c r="AE72" s="30" t="str">
        <f t="shared" si="26"/>
        <v/>
      </c>
    </row>
    <row r="73" spans="1:31" x14ac:dyDescent="0.25">
      <c r="A73" s="7">
        <v>71</v>
      </c>
      <c r="B73" s="5" t="s">
        <v>75</v>
      </c>
      <c r="C73" s="7" t="s">
        <v>119</v>
      </c>
      <c r="D73" s="7">
        <v>99</v>
      </c>
      <c r="E73" s="7">
        <v>1</v>
      </c>
      <c r="F73" s="7"/>
      <c r="G73" s="7"/>
      <c r="H73" s="6"/>
      <c r="I73" s="30">
        <f t="shared" si="15"/>
        <v>71</v>
      </c>
      <c r="J73" s="30">
        <f t="shared" si="16"/>
        <v>99</v>
      </c>
      <c r="K73" s="30"/>
      <c r="L73" s="30" t="str">
        <f t="shared" si="17"/>
        <v/>
      </c>
      <c r="M73" s="30" t="str">
        <f t="shared" si="27"/>
        <v/>
      </c>
      <c r="N73" s="30"/>
      <c r="O73" s="30" t="str">
        <f t="shared" si="18"/>
        <v/>
      </c>
      <c r="P73" s="30" t="str">
        <f t="shared" si="19"/>
        <v/>
      </c>
      <c r="Q73" s="30"/>
      <c r="R73" s="30" t="str">
        <f t="shared" si="20"/>
        <v/>
      </c>
      <c r="S73" s="30" t="str">
        <f t="shared" si="21"/>
        <v/>
      </c>
      <c r="V73" s="7">
        <f t="shared" si="22"/>
        <v>170</v>
      </c>
      <c r="W73" s="30">
        <f t="shared" si="23"/>
        <v>170</v>
      </c>
      <c r="X73" s="30" t="str">
        <f t="shared" si="24"/>
        <v/>
      </c>
      <c r="AA73" s="16">
        <f t="shared" si="28"/>
        <v>34</v>
      </c>
      <c r="AB73" s="30" t="str">
        <f t="shared" si="25"/>
        <v/>
      </c>
      <c r="AC73" s="1"/>
      <c r="AD73" s="16">
        <f t="shared" si="29"/>
        <v>37</v>
      </c>
      <c r="AE73" s="30">
        <f t="shared" si="26"/>
        <v>99</v>
      </c>
    </row>
    <row r="74" spans="1:31" x14ac:dyDescent="0.25">
      <c r="A74" s="7">
        <v>72</v>
      </c>
      <c r="B74" s="5" t="s">
        <v>76</v>
      </c>
      <c r="C74" s="7" t="s">
        <v>119</v>
      </c>
      <c r="D74" s="7">
        <v>100</v>
      </c>
      <c r="E74" s="7">
        <v>1</v>
      </c>
      <c r="F74" s="7"/>
      <c r="G74" s="7"/>
      <c r="H74" s="6"/>
      <c r="I74" s="30" t="str">
        <f t="shared" si="15"/>
        <v/>
      </c>
      <c r="J74" s="30" t="str">
        <f t="shared" si="16"/>
        <v/>
      </c>
      <c r="K74" s="30"/>
      <c r="L74" s="30">
        <f t="shared" si="17"/>
        <v>72</v>
      </c>
      <c r="M74" s="30">
        <f t="shared" si="27"/>
        <v>100</v>
      </c>
      <c r="N74" s="30"/>
      <c r="O74" s="30" t="str">
        <f t="shared" si="18"/>
        <v/>
      </c>
      <c r="P74" s="30" t="str">
        <f t="shared" si="19"/>
        <v/>
      </c>
      <c r="Q74" s="30"/>
      <c r="R74" s="30" t="str">
        <f t="shared" si="20"/>
        <v/>
      </c>
      <c r="S74" s="30" t="str">
        <f t="shared" si="21"/>
        <v/>
      </c>
      <c r="V74" s="7">
        <f t="shared" si="22"/>
        <v>172</v>
      </c>
      <c r="W74" s="30">
        <f t="shared" si="23"/>
        <v>172</v>
      </c>
      <c r="X74" s="30" t="str">
        <f t="shared" si="24"/>
        <v/>
      </c>
      <c r="AA74" s="16">
        <f t="shared" si="28"/>
        <v>35</v>
      </c>
      <c r="AB74" s="30">
        <f t="shared" si="25"/>
        <v>100</v>
      </c>
      <c r="AC74" s="1"/>
      <c r="AD74" s="16">
        <f t="shared" si="29"/>
        <v>37</v>
      </c>
      <c r="AE74" s="30" t="str">
        <f t="shared" si="26"/>
        <v/>
      </c>
    </row>
    <row r="75" spans="1:31" x14ac:dyDescent="0.25">
      <c r="A75" s="7">
        <v>73</v>
      </c>
      <c r="B75" s="5" t="s">
        <v>77</v>
      </c>
      <c r="C75" s="7" t="s">
        <v>119</v>
      </c>
      <c r="D75" s="7">
        <v>93</v>
      </c>
      <c r="E75" s="7">
        <v>1</v>
      </c>
      <c r="F75" s="7"/>
      <c r="G75" s="7"/>
      <c r="H75" s="6"/>
      <c r="I75" s="30">
        <f t="shared" si="15"/>
        <v>73</v>
      </c>
      <c r="J75" s="30">
        <f t="shared" si="16"/>
        <v>93</v>
      </c>
      <c r="K75" s="30"/>
      <c r="L75" s="30" t="str">
        <f t="shared" si="17"/>
        <v/>
      </c>
      <c r="M75" s="30" t="str">
        <f t="shared" si="27"/>
        <v/>
      </c>
      <c r="N75" s="30"/>
      <c r="O75" s="30" t="str">
        <f t="shared" si="18"/>
        <v/>
      </c>
      <c r="P75" s="30" t="str">
        <f t="shared" si="19"/>
        <v/>
      </c>
      <c r="Q75" s="30"/>
      <c r="R75" s="30" t="str">
        <f t="shared" si="20"/>
        <v/>
      </c>
      <c r="S75" s="30" t="str">
        <f t="shared" si="21"/>
        <v/>
      </c>
      <c r="V75" s="7">
        <f t="shared" si="22"/>
        <v>166</v>
      </c>
      <c r="W75" s="30">
        <f t="shared" si="23"/>
        <v>166</v>
      </c>
      <c r="X75" s="30" t="str">
        <f t="shared" si="24"/>
        <v/>
      </c>
      <c r="AA75" s="16">
        <f t="shared" si="28"/>
        <v>35</v>
      </c>
      <c r="AB75" s="30" t="str">
        <f t="shared" si="25"/>
        <v/>
      </c>
      <c r="AC75" s="1"/>
      <c r="AD75" s="16">
        <f t="shared" si="29"/>
        <v>38</v>
      </c>
      <c r="AE75" s="30">
        <f t="shared" si="26"/>
        <v>93</v>
      </c>
    </row>
    <row r="76" spans="1:31" x14ac:dyDescent="0.25">
      <c r="A76" s="7">
        <v>74</v>
      </c>
      <c r="B76" s="5" t="s">
        <v>78</v>
      </c>
      <c r="C76" s="7" t="s">
        <v>119</v>
      </c>
      <c r="D76" s="7">
        <v>130</v>
      </c>
      <c r="E76" s="7">
        <v>1</v>
      </c>
      <c r="F76" s="7"/>
      <c r="G76" s="7"/>
      <c r="H76" s="6"/>
      <c r="I76" s="30" t="str">
        <f t="shared" si="15"/>
        <v/>
      </c>
      <c r="J76" s="30" t="str">
        <f t="shared" si="16"/>
        <v/>
      </c>
      <c r="K76" s="30"/>
      <c r="L76" s="30">
        <f t="shared" si="17"/>
        <v>74</v>
      </c>
      <c r="M76" s="30">
        <f t="shared" si="27"/>
        <v>130</v>
      </c>
      <c r="N76" s="30"/>
      <c r="O76" s="30" t="str">
        <f t="shared" si="18"/>
        <v/>
      </c>
      <c r="P76" s="30" t="str">
        <f t="shared" si="19"/>
        <v/>
      </c>
      <c r="Q76" s="30"/>
      <c r="R76" s="30" t="str">
        <f t="shared" si="20"/>
        <v/>
      </c>
      <c r="S76" s="30" t="str">
        <f t="shared" si="21"/>
        <v/>
      </c>
      <c r="V76" s="7">
        <f t="shared" si="22"/>
        <v>204</v>
      </c>
      <c r="W76" s="30">
        <f t="shared" si="23"/>
        <v>204</v>
      </c>
      <c r="X76" s="30" t="str">
        <f t="shared" si="24"/>
        <v/>
      </c>
      <c r="AA76" s="16">
        <f t="shared" si="28"/>
        <v>36</v>
      </c>
      <c r="AB76" s="30">
        <f t="shared" si="25"/>
        <v>130</v>
      </c>
      <c r="AC76" s="1"/>
      <c r="AD76" s="16">
        <f t="shared" si="29"/>
        <v>38</v>
      </c>
      <c r="AE76" s="30" t="str">
        <f t="shared" si="26"/>
        <v/>
      </c>
    </row>
    <row r="77" spans="1:31" x14ac:dyDescent="0.25">
      <c r="A77" s="7">
        <v>75</v>
      </c>
      <c r="B77" s="5" t="s">
        <v>79</v>
      </c>
      <c r="C77" s="7" t="s">
        <v>119</v>
      </c>
      <c r="D77" s="7">
        <v>115</v>
      </c>
      <c r="E77" s="7">
        <v>1</v>
      </c>
      <c r="F77" s="7"/>
      <c r="G77" s="7"/>
      <c r="H77" s="6"/>
      <c r="I77" s="30">
        <f t="shared" si="15"/>
        <v>75</v>
      </c>
      <c r="J77" s="30">
        <f t="shared" si="16"/>
        <v>115</v>
      </c>
      <c r="K77" s="30"/>
      <c r="L77" s="30" t="str">
        <f t="shared" si="17"/>
        <v/>
      </c>
      <c r="M77" s="30" t="str">
        <f t="shared" si="27"/>
        <v/>
      </c>
      <c r="N77" s="30"/>
      <c r="O77" s="30" t="str">
        <f t="shared" si="18"/>
        <v/>
      </c>
      <c r="P77" s="30" t="str">
        <f t="shared" si="19"/>
        <v/>
      </c>
      <c r="Q77" s="30"/>
      <c r="R77" s="30" t="str">
        <f t="shared" si="20"/>
        <v/>
      </c>
      <c r="S77" s="30" t="str">
        <f t="shared" si="21"/>
        <v/>
      </c>
      <c r="V77" s="7">
        <f t="shared" si="22"/>
        <v>190</v>
      </c>
      <c r="W77" s="30">
        <f t="shared" si="23"/>
        <v>190</v>
      </c>
      <c r="X77" s="30" t="str">
        <f t="shared" si="24"/>
        <v/>
      </c>
      <c r="AA77" s="16">
        <f t="shared" si="28"/>
        <v>36</v>
      </c>
      <c r="AB77" s="30" t="str">
        <f t="shared" si="25"/>
        <v/>
      </c>
      <c r="AC77" s="1"/>
      <c r="AD77" s="16">
        <f t="shared" si="29"/>
        <v>39</v>
      </c>
      <c r="AE77" s="30">
        <f t="shared" si="26"/>
        <v>115</v>
      </c>
    </row>
    <row r="78" spans="1:31" x14ac:dyDescent="0.25">
      <c r="A78" s="7">
        <v>76</v>
      </c>
      <c r="B78" s="5" t="s">
        <v>80</v>
      </c>
      <c r="C78" s="7" t="s">
        <v>119</v>
      </c>
      <c r="D78" s="7">
        <v>107</v>
      </c>
      <c r="E78" s="7">
        <v>1</v>
      </c>
      <c r="F78" s="7"/>
      <c r="G78" s="7"/>
      <c r="H78" s="6"/>
      <c r="I78" s="30" t="str">
        <f t="shared" si="15"/>
        <v/>
      </c>
      <c r="J78" s="30" t="str">
        <f t="shared" si="16"/>
        <v/>
      </c>
      <c r="K78" s="30"/>
      <c r="L78" s="30" t="str">
        <f t="shared" si="17"/>
        <v/>
      </c>
      <c r="M78" s="30" t="str">
        <f t="shared" si="27"/>
        <v/>
      </c>
      <c r="N78" s="30"/>
      <c r="O78" s="30">
        <f t="shared" si="18"/>
        <v>76</v>
      </c>
      <c r="P78" s="30">
        <f t="shared" si="19"/>
        <v>107</v>
      </c>
      <c r="Q78" s="30"/>
      <c r="R78" s="30" t="str">
        <f t="shared" si="20"/>
        <v/>
      </c>
      <c r="S78" s="30" t="str">
        <f t="shared" si="21"/>
        <v/>
      </c>
      <c r="V78" s="7">
        <f t="shared" si="22"/>
        <v>183</v>
      </c>
      <c r="W78" s="30" t="str">
        <f t="shared" si="23"/>
        <v/>
      </c>
      <c r="X78" s="30">
        <f t="shared" si="24"/>
        <v>183</v>
      </c>
      <c r="AA78" s="16">
        <f t="shared" si="28"/>
        <v>36</v>
      </c>
      <c r="AB78" s="30" t="str">
        <f t="shared" si="25"/>
        <v/>
      </c>
      <c r="AC78" s="1"/>
      <c r="AD78" s="16">
        <f t="shared" si="29"/>
        <v>40</v>
      </c>
      <c r="AE78" s="30">
        <f t="shared" si="26"/>
        <v>107</v>
      </c>
    </row>
    <row r="79" spans="1:31" x14ac:dyDescent="0.25">
      <c r="A79" s="7">
        <v>77</v>
      </c>
      <c r="B79" s="5" t="s">
        <v>81</v>
      </c>
      <c r="C79" s="7" t="s">
        <v>119</v>
      </c>
      <c r="D79" s="7">
        <v>127</v>
      </c>
      <c r="E79" s="7">
        <v>1</v>
      </c>
      <c r="F79" s="7"/>
      <c r="G79" s="7"/>
      <c r="H79" s="6"/>
      <c r="I79" s="30">
        <f t="shared" si="15"/>
        <v>77</v>
      </c>
      <c r="J79" s="30">
        <f t="shared" si="16"/>
        <v>127</v>
      </c>
      <c r="K79" s="30"/>
      <c r="L79" s="30" t="str">
        <f t="shared" si="17"/>
        <v/>
      </c>
      <c r="M79" s="30" t="str">
        <f t="shared" si="27"/>
        <v/>
      </c>
      <c r="N79" s="30"/>
      <c r="O79" s="30" t="str">
        <f t="shared" si="18"/>
        <v/>
      </c>
      <c r="P79" s="30" t="str">
        <f t="shared" si="19"/>
        <v/>
      </c>
      <c r="Q79" s="30"/>
      <c r="R79" s="30" t="str">
        <f t="shared" si="20"/>
        <v/>
      </c>
      <c r="S79" s="30" t="str">
        <f t="shared" si="21"/>
        <v/>
      </c>
      <c r="V79" s="7">
        <f t="shared" si="22"/>
        <v>204</v>
      </c>
      <c r="W79" s="30">
        <f t="shared" si="23"/>
        <v>204</v>
      </c>
      <c r="X79" s="30" t="str">
        <f t="shared" si="24"/>
        <v/>
      </c>
      <c r="AA79" s="16">
        <f t="shared" si="28"/>
        <v>36</v>
      </c>
      <c r="AB79" s="30" t="str">
        <f t="shared" si="25"/>
        <v/>
      </c>
      <c r="AC79" s="1"/>
      <c r="AD79" s="16">
        <f t="shared" si="29"/>
        <v>41</v>
      </c>
      <c r="AE79" s="30">
        <f t="shared" si="26"/>
        <v>127</v>
      </c>
    </row>
    <row r="80" spans="1:31" x14ac:dyDescent="0.25">
      <c r="A80" s="7">
        <v>78</v>
      </c>
      <c r="B80" s="5" t="s">
        <v>82</v>
      </c>
      <c r="C80" s="7" t="s">
        <v>119</v>
      </c>
      <c r="D80" s="7">
        <v>118</v>
      </c>
      <c r="E80" s="7">
        <v>1</v>
      </c>
      <c r="F80" s="7"/>
      <c r="G80" s="7"/>
      <c r="H80" s="6"/>
      <c r="I80" s="30" t="str">
        <f t="shared" si="15"/>
        <v/>
      </c>
      <c r="J80" s="30" t="str">
        <f t="shared" si="16"/>
        <v/>
      </c>
      <c r="K80" s="30"/>
      <c r="L80" s="30">
        <f t="shared" si="17"/>
        <v>78</v>
      </c>
      <c r="M80" s="30">
        <f t="shared" si="27"/>
        <v>118</v>
      </c>
      <c r="N80" s="30"/>
      <c r="O80" s="30" t="str">
        <f t="shared" si="18"/>
        <v/>
      </c>
      <c r="P80" s="30" t="str">
        <f t="shared" si="19"/>
        <v/>
      </c>
      <c r="Q80" s="30"/>
      <c r="R80" s="30" t="str">
        <f t="shared" si="20"/>
        <v/>
      </c>
      <c r="S80" s="30" t="str">
        <f t="shared" si="21"/>
        <v/>
      </c>
      <c r="V80" s="7">
        <f t="shared" si="22"/>
        <v>196</v>
      </c>
      <c r="W80" s="30">
        <f t="shared" si="23"/>
        <v>196</v>
      </c>
      <c r="X80" s="30" t="str">
        <f t="shared" si="24"/>
        <v/>
      </c>
      <c r="AA80" s="16">
        <f t="shared" si="28"/>
        <v>37</v>
      </c>
      <c r="AB80" s="30">
        <f t="shared" si="25"/>
        <v>118</v>
      </c>
      <c r="AC80" s="1"/>
      <c r="AD80" s="16">
        <f t="shared" si="29"/>
        <v>41</v>
      </c>
      <c r="AE80" s="30" t="str">
        <f t="shared" si="26"/>
        <v/>
      </c>
    </row>
    <row r="81" spans="1:31" x14ac:dyDescent="0.25">
      <c r="A81" s="7">
        <v>79</v>
      </c>
      <c r="B81" s="5" t="s">
        <v>83</v>
      </c>
      <c r="C81" s="7" t="s">
        <v>119</v>
      </c>
      <c r="D81" s="7">
        <v>125</v>
      </c>
      <c r="E81" s="7">
        <v>1</v>
      </c>
      <c r="F81" s="7"/>
      <c r="G81" s="7"/>
      <c r="H81" s="6"/>
      <c r="I81" s="30">
        <f t="shared" si="15"/>
        <v>79</v>
      </c>
      <c r="J81" s="30">
        <f t="shared" si="16"/>
        <v>125</v>
      </c>
      <c r="K81" s="30"/>
      <c r="L81" s="30" t="str">
        <f t="shared" si="17"/>
        <v/>
      </c>
      <c r="M81" s="30" t="str">
        <f t="shared" si="27"/>
        <v/>
      </c>
      <c r="N81" s="30"/>
      <c r="O81" s="30" t="str">
        <f t="shared" si="18"/>
        <v/>
      </c>
      <c r="P81" s="30" t="str">
        <f t="shared" si="19"/>
        <v/>
      </c>
      <c r="Q81" s="30"/>
      <c r="R81" s="30" t="str">
        <f t="shared" si="20"/>
        <v/>
      </c>
      <c r="S81" s="30" t="str">
        <f t="shared" si="21"/>
        <v/>
      </c>
      <c r="V81" s="7">
        <f t="shared" si="22"/>
        <v>204</v>
      </c>
      <c r="W81" s="30">
        <f t="shared" si="23"/>
        <v>204</v>
      </c>
      <c r="X81" s="30" t="str">
        <f t="shared" si="24"/>
        <v/>
      </c>
      <c r="AA81" s="16">
        <f t="shared" si="28"/>
        <v>37</v>
      </c>
      <c r="AB81" s="30" t="str">
        <f t="shared" si="25"/>
        <v/>
      </c>
      <c r="AC81" s="1"/>
      <c r="AD81" s="16">
        <f t="shared" si="29"/>
        <v>42</v>
      </c>
      <c r="AE81" s="30">
        <f t="shared" si="26"/>
        <v>125</v>
      </c>
    </row>
    <row r="82" spans="1:31" x14ac:dyDescent="0.25">
      <c r="A82" s="7">
        <v>80</v>
      </c>
      <c r="B82" s="5" t="s">
        <v>84</v>
      </c>
      <c r="C82" s="7" t="s">
        <v>119</v>
      </c>
      <c r="D82" s="7">
        <v>122</v>
      </c>
      <c r="E82" s="7">
        <v>1</v>
      </c>
      <c r="F82" s="7"/>
      <c r="G82" s="7"/>
      <c r="H82" s="6"/>
      <c r="I82" s="30" t="str">
        <f t="shared" si="15"/>
        <v/>
      </c>
      <c r="J82" s="30" t="str">
        <f t="shared" si="16"/>
        <v/>
      </c>
      <c r="K82" s="30"/>
      <c r="L82" s="30">
        <f t="shared" si="17"/>
        <v>80</v>
      </c>
      <c r="M82" s="30">
        <f t="shared" si="27"/>
        <v>122</v>
      </c>
      <c r="N82" s="30"/>
      <c r="O82" s="30" t="str">
        <f t="shared" si="18"/>
        <v/>
      </c>
      <c r="P82" s="30" t="str">
        <f t="shared" si="19"/>
        <v/>
      </c>
      <c r="Q82" s="30"/>
      <c r="R82" s="30" t="str">
        <f t="shared" si="20"/>
        <v/>
      </c>
      <c r="S82" s="30" t="str">
        <f t="shared" si="21"/>
        <v/>
      </c>
      <c r="V82" s="7">
        <f t="shared" si="22"/>
        <v>202</v>
      </c>
      <c r="W82" s="30">
        <f t="shared" si="23"/>
        <v>202</v>
      </c>
      <c r="X82" s="30" t="str">
        <f t="shared" si="24"/>
        <v/>
      </c>
      <c r="AA82" s="16">
        <f t="shared" si="28"/>
        <v>38</v>
      </c>
      <c r="AB82" s="30">
        <f t="shared" si="25"/>
        <v>122</v>
      </c>
      <c r="AC82" s="1"/>
      <c r="AD82" s="16">
        <f t="shared" si="29"/>
        <v>42</v>
      </c>
      <c r="AE82" s="30" t="str">
        <f t="shared" si="26"/>
        <v/>
      </c>
    </row>
    <row r="83" spans="1:31" x14ac:dyDescent="0.25">
      <c r="A83" s="7">
        <v>81</v>
      </c>
      <c r="B83" s="5" t="s">
        <v>85</v>
      </c>
      <c r="C83" s="7" t="s">
        <v>119</v>
      </c>
      <c r="D83" s="7">
        <v>110</v>
      </c>
      <c r="E83" s="7">
        <v>1</v>
      </c>
      <c r="F83" s="7"/>
      <c r="G83" s="7"/>
      <c r="H83" s="6"/>
      <c r="I83" s="30" t="str">
        <f t="shared" si="15"/>
        <v/>
      </c>
      <c r="J83" s="30" t="str">
        <f t="shared" si="16"/>
        <v/>
      </c>
      <c r="K83" s="30"/>
      <c r="L83" s="30" t="str">
        <f t="shared" si="17"/>
        <v/>
      </c>
      <c r="M83" s="30" t="str">
        <f t="shared" si="27"/>
        <v/>
      </c>
      <c r="N83" s="30"/>
      <c r="O83" s="30" t="str">
        <f t="shared" si="18"/>
        <v/>
      </c>
      <c r="P83" s="30" t="str">
        <f t="shared" si="19"/>
        <v/>
      </c>
      <c r="Q83" s="30"/>
      <c r="R83" s="30">
        <f t="shared" si="20"/>
        <v>81</v>
      </c>
      <c r="S83" s="30">
        <f t="shared" si="21"/>
        <v>110</v>
      </c>
      <c r="V83" s="7">
        <f t="shared" si="22"/>
        <v>191</v>
      </c>
      <c r="W83" s="30" t="str">
        <f t="shared" si="23"/>
        <v/>
      </c>
      <c r="X83" s="30">
        <f t="shared" si="24"/>
        <v>191</v>
      </c>
      <c r="AA83" s="16">
        <f t="shared" si="28"/>
        <v>39</v>
      </c>
      <c r="AB83" s="30">
        <f t="shared" si="25"/>
        <v>110</v>
      </c>
      <c r="AC83" s="1"/>
      <c r="AD83" s="16">
        <f t="shared" si="29"/>
        <v>42</v>
      </c>
      <c r="AE83" s="30" t="str">
        <f t="shared" si="26"/>
        <v/>
      </c>
    </row>
    <row r="84" spans="1:31" x14ac:dyDescent="0.25">
      <c r="A84" s="7">
        <v>82</v>
      </c>
      <c r="B84" s="5" t="s">
        <v>86</v>
      </c>
      <c r="C84" s="7" t="s">
        <v>119</v>
      </c>
      <c r="D84" s="7">
        <v>101</v>
      </c>
      <c r="E84" s="7">
        <v>1</v>
      </c>
      <c r="F84" s="7"/>
      <c r="G84" s="7"/>
      <c r="H84" s="6"/>
      <c r="I84" s="30" t="str">
        <f t="shared" si="15"/>
        <v/>
      </c>
      <c r="J84" s="30" t="str">
        <f t="shared" si="16"/>
        <v/>
      </c>
      <c r="K84" s="30"/>
      <c r="L84" s="30" t="str">
        <f t="shared" si="17"/>
        <v/>
      </c>
      <c r="M84" s="30" t="str">
        <f t="shared" si="27"/>
        <v/>
      </c>
      <c r="N84" s="30"/>
      <c r="O84" s="30">
        <f t="shared" si="18"/>
        <v>82</v>
      </c>
      <c r="P84" s="30">
        <f t="shared" si="19"/>
        <v>101</v>
      </c>
      <c r="Q84" s="30"/>
      <c r="R84" s="30" t="str">
        <f t="shared" si="20"/>
        <v/>
      </c>
      <c r="S84" s="30" t="str">
        <f t="shared" si="21"/>
        <v/>
      </c>
      <c r="V84" s="7">
        <f t="shared" si="22"/>
        <v>183</v>
      </c>
      <c r="W84" s="30" t="str">
        <f t="shared" si="23"/>
        <v/>
      </c>
      <c r="X84" s="30">
        <f t="shared" si="24"/>
        <v>183</v>
      </c>
      <c r="AA84" s="16">
        <f t="shared" si="28"/>
        <v>39</v>
      </c>
      <c r="AB84" s="30" t="str">
        <f t="shared" si="25"/>
        <v/>
      </c>
      <c r="AC84" s="1"/>
      <c r="AD84" s="16">
        <f t="shared" si="29"/>
        <v>43</v>
      </c>
      <c r="AE84" s="30">
        <f t="shared" si="26"/>
        <v>101</v>
      </c>
    </row>
    <row r="85" spans="1:31" x14ac:dyDescent="0.25">
      <c r="A85" s="7">
        <v>83</v>
      </c>
      <c r="B85" s="5" t="s">
        <v>87</v>
      </c>
      <c r="C85" s="7" t="s">
        <v>119</v>
      </c>
      <c r="D85" s="7">
        <v>119</v>
      </c>
      <c r="E85" s="7">
        <v>1</v>
      </c>
      <c r="F85" s="7"/>
      <c r="G85" s="7"/>
      <c r="H85" s="6"/>
      <c r="I85" s="30">
        <f t="shared" si="15"/>
        <v>83</v>
      </c>
      <c r="J85" s="30">
        <f t="shared" si="16"/>
        <v>119</v>
      </c>
      <c r="K85" s="30"/>
      <c r="L85" s="30" t="str">
        <f t="shared" si="17"/>
        <v/>
      </c>
      <c r="M85" s="30" t="str">
        <f t="shared" si="27"/>
        <v/>
      </c>
      <c r="N85" s="30"/>
      <c r="O85" s="30" t="str">
        <f t="shared" si="18"/>
        <v/>
      </c>
      <c r="P85" s="30" t="str">
        <f t="shared" si="19"/>
        <v/>
      </c>
      <c r="Q85" s="30"/>
      <c r="R85" s="30" t="str">
        <f t="shared" si="20"/>
        <v/>
      </c>
      <c r="S85" s="30" t="str">
        <f t="shared" si="21"/>
        <v/>
      </c>
      <c r="V85" s="7">
        <f t="shared" si="22"/>
        <v>202</v>
      </c>
      <c r="W85" s="30">
        <f t="shared" si="23"/>
        <v>202</v>
      </c>
      <c r="X85" s="30" t="str">
        <f t="shared" si="24"/>
        <v/>
      </c>
      <c r="AA85" s="16">
        <f t="shared" si="28"/>
        <v>39</v>
      </c>
      <c r="AB85" s="30" t="str">
        <f t="shared" si="25"/>
        <v/>
      </c>
      <c r="AC85" s="1"/>
      <c r="AD85" s="16">
        <f t="shared" si="29"/>
        <v>44</v>
      </c>
      <c r="AE85" s="30">
        <f t="shared" si="26"/>
        <v>119</v>
      </c>
    </row>
    <row r="86" spans="1:31" x14ac:dyDescent="0.25">
      <c r="A86" s="7">
        <v>84</v>
      </c>
      <c r="B86" s="5" t="s">
        <v>88</v>
      </c>
      <c r="C86" s="7" t="s">
        <v>119</v>
      </c>
      <c r="D86" s="7">
        <v>109</v>
      </c>
      <c r="E86" s="7">
        <v>1</v>
      </c>
      <c r="F86" s="7"/>
      <c r="G86" s="7"/>
      <c r="H86" s="6"/>
      <c r="I86" s="30" t="str">
        <f t="shared" si="15"/>
        <v/>
      </c>
      <c r="J86" s="30" t="str">
        <f t="shared" si="16"/>
        <v/>
      </c>
      <c r="K86" s="30"/>
      <c r="L86" s="30" t="str">
        <f t="shared" si="17"/>
        <v/>
      </c>
      <c r="M86" s="30" t="str">
        <f t="shared" si="27"/>
        <v/>
      </c>
      <c r="N86" s="30"/>
      <c r="O86" s="30">
        <f t="shared" si="18"/>
        <v>84</v>
      </c>
      <c r="P86" s="30">
        <f t="shared" si="19"/>
        <v>109</v>
      </c>
      <c r="Q86" s="30"/>
      <c r="R86" s="30" t="str">
        <f t="shared" si="20"/>
        <v/>
      </c>
      <c r="S86" s="30" t="str">
        <f t="shared" si="21"/>
        <v/>
      </c>
      <c r="V86" s="7">
        <f t="shared" si="22"/>
        <v>193</v>
      </c>
      <c r="W86" s="30" t="str">
        <f t="shared" si="23"/>
        <v/>
      </c>
      <c r="X86" s="30">
        <f t="shared" si="24"/>
        <v>193</v>
      </c>
      <c r="AA86" s="16">
        <f t="shared" si="28"/>
        <v>39</v>
      </c>
      <c r="AB86" s="30" t="str">
        <f t="shared" si="25"/>
        <v/>
      </c>
      <c r="AC86" s="1"/>
      <c r="AD86" s="16">
        <f t="shared" si="29"/>
        <v>45</v>
      </c>
      <c r="AE86" s="30">
        <f t="shared" si="26"/>
        <v>109</v>
      </c>
    </row>
    <row r="87" spans="1:31" x14ac:dyDescent="0.25">
      <c r="A87" s="7">
        <v>85</v>
      </c>
      <c r="B87" s="5" t="s">
        <v>89</v>
      </c>
      <c r="C87" s="7" t="s">
        <v>119</v>
      </c>
      <c r="D87" s="7">
        <v>107</v>
      </c>
      <c r="E87" s="7">
        <v>1</v>
      </c>
      <c r="F87" s="7"/>
      <c r="G87" s="7"/>
      <c r="H87" s="6"/>
      <c r="I87" s="30">
        <f t="shared" si="15"/>
        <v>85</v>
      </c>
      <c r="J87" s="30">
        <f t="shared" si="16"/>
        <v>107</v>
      </c>
      <c r="K87" s="30"/>
      <c r="L87" s="30" t="str">
        <f t="shared" si="17"/>
        <v/>
      </c>
      <c r="M87" s="30" t="str">
        <f t="shared" si="27"/>
        <v/>
      </c>
      <c r="N87" s="30"/>
      <c r="O87" s="30" t="str">
        <f t="shared" si="18"/>
        <v/>
      </c>
      <c r="P87" s="30" t="str">
        <f t="shared" si="19"/>
        <v/>
      </c>
      <c r="Q87" s="30"/>
      <c r="R87" s="30" t="str">
        <f t="shared" si="20"/>
        <v/>
      </c>
      <c r="S87" s="30" t="str">
        <f t="shared" si="21"/>
        <v/>
      </c>
      <c r="V87" s="7">
        <f t="shared" si="22"/>
        <v>192</v>
      </c>
      <c r="W87" s="30">
        <f t="shared" si="23"/>
        <v>192</v>
      </c>
      <c r="X87" s="30" t="str">
        <f t="shared" si="24"/>
        <v/>
      </c>
      <c r="AA87" s="16">
        <f t="shared" si="28"/>
        <v>39</v>
      </c>
      <c r="AB87" s="30" t="str">
        <f t="shared" si="25"/>
        <v/>
      </c>
      <c r="AC87" s="1"/>
      <c r="AD87" s="16">
        <f t="shared" si="29"/>
        <v>46</v>
      </c>
      <c r="AE87" s="30">
        <f t="shared" si="26"/>
        <v>107</v>
      </c>
    </row>
    <row r="88" spans="1:31" x14ac:dyDescent="0.25">
      <c r="A88" s="7">
        <v>86</v>
      </c>
      <c r="B88" s="5" t="s">
        <v>90</v>
      </c>
      <c r="C88" s="7" t="s">
        <v>119</v>
      </c>
      <c r="D88" s="7">
        <v>103</v>
      </c>
      <c r="E88" s="7">
        <v>1</v>
      </c>
      <c r="F88" s="7"/>
      <c r="G88" s="7"/>
      <c r="H88" s="6"/>
      <c r="I88" s="30" t="str">
        <f t="shared" si="15"/>
        <v/>
      </c>
      <c r="J88" s="30" t="str">
        <f t="shared" si="16"/>
        <v/>
      </c>
      <c r="K88" s="30"/>
      <c r="L88" s="30" t="str">
        <f t="shared" si="17"/>
        <v/>
      </c>
      <c r="M88" s="30" t="str">
        <f t="shared" si="27"/>
        <v/>
      </c>
      <c r="N88" s="30"/>
      <c r="O88" s="30">
        <f t="shared" si="18"/>
        <v>86</v>
      </c>
      <c r="P88" s="30">
        <f t="shared" si="19"/>
        <v>103</v>
      </c>
      <c r="Q88" s="30"/>
      <c r="R88" s="30" t="str">
        <f t="shared" si="20"/>
        <v/>
      </c>
      <c r="S88" s="30" t="str">
        <f t="shared" si="21"/>
        <v/>
      </c>
      <c r="V88" s="7">
        <f t="shared" si="22"/>
        <v>189</v>
      </c>
      <c r="W88" s="30" t="str">
        <f t="shared" si="23"/>
        <v/>
      </c>
      <c r="X88" s="30">
        <f t="shared" si="24"/>
        <v>189</v>
      </c>
      <c r="AA88" s="16">
        <f t="shared" si="28"/>
        <v>39</v>
      </c>
      <c r="AB88" s="30" t="str">
        <f t="shared" si="25"/>
        <v/>
      </c>
      <c r="AC88" s="1"/>
      <c r="AD88" s="16">
        <f t="shared" si="29"/>
        <v>47</v>
      </c>
      <c r="AE88" s="30">
        <f t="shared" si="26"/>
        <v>103</v>
      </c>
    </row>
    <row r="89" spans="1:31" x14ac:dyDescent="0.25">
      <c r="A89" s="7">
        <v>87</v>
      </c>
      <c r="B89" s="5" t="s">
        <v>91</v>
      </c>
      <c r="C89" s="7" t="s">
        <v>119</v>
      </c>
      <c r="D89" s="7">
        <v>106</v>
      </c>
      <c r="E89" s="7">
        <v>1</v>
      </c>
      <c r="F89" s="7"/>
      <c r="G89" s="7"/>
      <c r="H89" s="6"/>
      <c r="I89" s="30" t="str">
        <f t="shared" si="15"/>
        <v/>
      </c>
      <c r="J89" s="30" t="str">
        <f t="shared" si="16"/>
        <v/>
      </c>
      <c r="K89" s="30"/>
      <c r="L89" s="30" t="str">
        <f t="shared" si="17"/>
        <v/>
      </c>
      <c r="M89" s="30" t="str">
        <f t="shared" si="27"/>
        <v/>
      </c>
      <c r="N89" s="30"/>
      <c r="O89" s="30" t="str">
        <f t="shared" si="18"/>
        <v/>
      </c>
      <c r="P89" s="30" t="str">
        <f t="shared" si="19"/>
        <v/>
      </c>
      <c r="Q89" s="30"/>
      <c r="R89" s="30">
        <f t="shared" si="20"/>
        <v>87</v>
      </c>
      <c r="S89" s="30">
        <f t="shared" si="21"/>
        <v>106</v>
      </c>
      <c r="V89" s="7">
        <f t="shared" si="22"/>
        <v>193</v>
      </c>
      <c r="W89" s="30" t="str">
        <f t="shared" si="23"/>
        <v/>
      </c>
      <c r="X89" s="30">
        <f t="shared" si="24"/>
        <v>193</v>
      </c>
      <c r="AA89" s="16">
        <f t="shared" si="28"/>
        <v>40</v>
      </c>
      <c r="AB89" s="30">
        <f t="shared" si="25"/>
        <v>106</v>
      </c>
      <c r="AC89" s="1"/>
      <c r="AD89" s="16">
        <f t="shared" si="29"/>
        <v>47</v>
      </c>
      <c r="AE89" s="30" t="str">
        <f t="shared" si="26"/>
        <v/>
      </c>
    </row>
    <row r="90" spans="1:31" x14ac:dyDescent="0.25">
      <c r="A90" s="7">
        <v>88</v>
      </c>
      <c r="B90" s="5" t="s">
        <v>92</v>
      </c>
      <c r="C90" s="7" t="s">
        <v>119</v>
      </c>
      <c r="D90" s="7">
        <v>114</v>
      </c>
      <c r="E90" s="7">
        <v>1</v>
      </c>
      <c r="F90" s="7"/>
      <c r="G90" s="7"/>
      <c r="H90" s="6"/>
      <c r="I90" s="30" t="str">
        <f t="shared" si="15"/>
        <v/>
      </c>
      <c r="J90" s="30" t="str">
        <f t="shared" si="16"/>
        <v/>
      </c>
      <c r="K90" s="30"/>
      <c r="L90" s="30">
        <f t="shared" si="17"/>
        <v>88</v>
      </c>
      <c r="M90" s="30">
        <f t="shared" si="27"/>
        <v>114</v>
      </c>
      <c r="N90" s="30"/>
      <c r="O90" s="30" t="str">
        <f t="shared" si="18"/>
        <v/>
      </c>
      <c r="P90" s="30" t="str">
        <f t="shared" si="19"/>
        <v/>
      </c>
      <c r="Q90" s="30"/>
      <c r="R90" s="30" t="str">
        <f t="shared" si="20"/>
        <v/>
      </c>
      <c r="S90" s="30" t="str">
        <f t="shared" si="21"/>
        <v/>
      </c>
      <c r="V90" s="7">
        <f t="shared" si="22"/>
        <v>202</v>
      </c>
      <c r="W90" s="30">
        <f t="shared" si="23"/>
        <v>202</v>
      </c>
      <c r="X90" s="30" t="str">
        <f t="shared" si="24"/>
        <v/>
      </c>
      <c r="AA90" s="16">
        <f t="shared" si="28"/>
        <v>41</v>
      </c>
      <c r="AB90" s="30">
        <f t="shared" si="25"/>
        <v>114</v>
      </c>
      <c r="AC90" s="1"/>
      <c r="AD90" s="16">
        <f t="shared" si="29"/>
        <v>47</v>
      </c>
      <c r="AE90" s="30" t="str">
        <f t="shared" si="26"/>
        <v/>
      </c>
    </row>
    <row r="91" spans="1:31" x14ac:dyDescent="0.25">
      <c r="A91" s="7">
        <v>89</v>
      </c>
      <c r="B91" s="5" t="s">
        <v>93</v>
      </c>
      <c r="C91" s="7" t="s">
        <v>119</v>
      </c>
      <c r="D91" s="7">
        <v>119</v>
      </c>
      <c r="E91" s="7">
        <v>1</v>
      </c>
      <c r="F91" s="7"/>
      <c r="G91" s="7"/>
      <c r="H91" s="6"/>
      <c r="I91" s="30">
        <f t="shared" si="15"/>
        <v>89</v>
      </c>
      <c r="J91" s="30">
        <f t="shared" si="16"/>
        <v>119</v>
      </c>
      <c r="K91" s="30"/>
      <c r="L91" s="30" t="str">
        <f t="shared" si="17"/>
        <v/>
      </c>
      <c r="M91" s="30" t="str">
        <f t="shared" si="27"/>
        <v/>
      </c>
      <c r="N91" s="30"/>
      <c r="O91" s="30" t="str">
        <f t="shared" si="18"/>
        <v/>
      </c>
      <c r="P91" s="30" t="str">
        <f t="shared" si="19"/>
        <v/>
      </c>
      <c r="Q91" s="30"/>
      <c r="R91" s="30" t="str">
        <f t="shared" si="20"/>
        <v/>
      </c>
      <c r="S91" s="30" t="str">
        <f t="shared" si="21"/>
        <v/>
      </c>
      <c r="V91" s="7">
        <f t="shared" si="22"/>
        <v>208</v>
      </c>
      <c r="W91" s="30">
        <f t="shared" si="23"/>
        <v>208</v>
      </c>
      <c r="X91" s="30" t="str">
        <f t="shared" si="24"/>
        <v/>
      </c>
      <c r="AA91" s="16">
        <f t="shared" si="28"/>
        <v>41</v>
      </c>
      <c r="AB91" s="30" t="str">
        <f t="shared" si="25"/>
        <v/>
      </c>
      <c r="AC91" s="1"/>
      <c r="AD91" s="16">
        <f t="shared" si="29"/>
        <v>48</v>
      </c>
      <c r="AE91" s="30">
        <f t="shared" si="26"/>
        <v>119</v>
      </c>
    </row>
    <row r="92" spans="1:31" x14ac:dyDescent="0.25">
      <c r="A92" s="7">
        <v>90</v>
      </c>
      <c r="B92" s="5" t="s">
        <v>94</v>
      </c>
      <c r="C92" s="7" t="s">
        <v>119</v>
      </c>
      <c r="D92" s="7">
        <v>110</v>
      </c>
      <c r="E92" s="7">
        <v>1</v>
      </c>
      <c r="F92" s="7"/>
      <c r="G92" s="7"/>
      <c r="H92" s="6"/>
      <c r="I92" s="30" t="str">
        <f t="shared" si="15"/>
        <v/>
      </c>
      <c r="J92" s="30" t="str">
        <f t="shared" si="16"/>
        <v/>
      </c>
      <c r="K92" s="30"/>
      <c r="L92" s="30">
        <f t="shared" si="17"/>
        <v>90</v>
      </c>
      <c r="M92" s="30">
        <f t="shared" si="27"/>
        <v>110</v>
      </c>
      <c r="N92" s="30"/>
      <c r="O92" s="30" t="str">
        <f t="shared" si="18"/>
        <v/>
      </c>
      <c r="P92" s="30" t="str">
        <f t="shared" si="19"/>
        <v/>
      </c>
      <c r="Q92" s="30"/>
      <c r="R92" s="30" t="str">
        <f t="shared" si="20"/>
        <v/>
      </c>
      <c r="S92" s="30" t="str">
        <f t="shared" si="21"/>
        <v/>
      </c>
      <c r="V92" s="7">
        <f t="shared" si="22"/>
        <v>200</v>
      </c>
      <c r="W92" s="30">
        <f t="shared" si="23"/>
        <v>200</v>
      </c>
      <c r="X92" s="30" t="str">
        <f t="shared" si="24"/>
        <v/>
      </c>
      <c r="AA92" s="16">
        <f t="shared" si="28"/>
        <v>42</v>
      </c>
      <c r="AB92" s="30">
        <f t="shared" si="25"/>
        <v>110</v>
      </c>
      <c r="AC92" s="1"/>
      <c r="AD92" s="16">
        <f t="shared" si="29"/>
        <v>48</v>
      </c>
      <c r="AE92" s="30" t="str">
        <f t="shared" si="26"/>
        <v/>
      </c>
    </row>
    <row r="93" spans="1:31" x14ac:dyDescent="0.25">
      <c r="A93" s="7">
        <v>91</v>
      </c>
      <c r="B93" s="5" t="s">
        <v>95</v>
      </c>
      <c r="C93" s="7" t="s">
        <v>119</v>
      </c>
      <c r="D93" s="7">
        <v>106</v>
      </c>
      <c r="E93" s="7">
        <v>1</v>
      </c>
      <c r="F93" s="7"/>
      <c r="G93" s="7"/>
      <c r="H93" s="6"/>
      <c r="I93" s="30" t="str">
        <f t="shared" si="15"/>
        <v/>
      </c>
      <c r="J93" s="30" t="str">
        <f t="shared" si="16"/>
        <v/>
      </c>
      <c r="K93" s="30"/>
      <c r="L93" s="30" t="str">
        <f t="shared" si="17"/>
        <v/>
      </c>
      <c r="M93" s="30" t="str">
        <f t="shared" si="27"/>
        <v/>
      </c>
      <c r="N93" s="30"/>
      <c r="O93" s="30" t="str">
        <f t="shared" si="18"/>
        <v/>
      </c>
      <c r="P93" s="30" t="str">
        <f t="shared" si="19"/>
        <v/>
      </c>
      <c r="Q93" s="30"/>
      <c r="R93" s="30">
        <f t="shared" si="20"/>
        <v>91</v>
      </c>
      <c r="S93" s="30">
        <f t="shared" si="21"/>
        <v>106</v>
      </c>
      <c r="V93" s="7">
        <f t="shared" si="22"/>
        <v>197</v>
      </c>
      <c r="W93" s="30" t="str">
        <f t="shared" si="23"/>
        <v/>
      </c>
      <c r="X93" s="30">
        <f t="shared" si="24"/>
        <v>197</v>
      </c>
      <c r="AA93" s="16">
        <f t="shared" si="28"/>
        <v>43</v>
      </c>
      <c r="AB93" s="30">
        <f t="shared" si="25"/>
        <v>106</v>
      </c>
      <c r="AC93" s="1"/>
      <c r="AD93" s="16">
        <f t="shared" si="29"/>
        <v>48</v>
      </c>
      <c r="AE93" s="30" t="str">
        <f t="shared" si="26"/>
        <v/>
      </c>
    </row>
    <row r="94" spans="1:31" x14ac:dyDescent="0.25">
      <c r="A94" s="7">
        <v>92</v>
      </c>
      <c r="B94" s="5" t="s">
        <v>96</v>
      </c>
      <c r="C94" s="7" t="s">
        <v>119</v>
      </c>
      <c r="D94" s="7">
        <v>113</v>
      </c>
      <c r="E94" s="7">
        <v>1</v>
      </c>
      <c r="F94" s="7"/>
      <c r="G94" s="7"/>
      <c r="H94" s="6"/>
      <c r="I94" s="30" t="str">
        <f t="shared" si="15"/>
        <v/>
      </c>
      <c r="J94" s="30" t="str">
        <f t="shared" si="16"/>
        <v/>
      </c>
      <c r="K94" s="30"/>
      <c r="L94" s="30" t="str">
        <f t="shared" si="17"/>
        <v/>
      </c>
      <c r="M94" s="30" t="str">
        <f t="shared" si="27"/>
        <v/>
      </c>
      <c r="N94" s="30"/>
      <c r="O94" s="30">
        <f t="shared" si="18"/>
        <v>92</v>
      </c>
      <c r="P94" s="30">
        <f t="shared" si="19"/>
        <v>113</v>
      </c>
      <c r="Q94" s="30"/>
      <c r="R94" s="30" t="str">
        <f t="shared" si="20"/>
        <v/>
      </c>
      <c r="S94" s="30" t="str">
        <f t="shared" si="21"/>
        <v/>
      </c>
      <c r="V94" s="7">
        <f t="shared" si="22"/>
        <v>205</v>
      </c>
      <c r="W94" s="30" t="str">
        <f t="shared" si="23"/>
        <v/>
      </c>
      <c r="X94" s="30">
        <f t="shared" si="24"/>
        <v>205</v>
      </c>
      <c r="AA94" s="16">
        <f t="shared" si="28"/>
        <v>43</v>
      </c>
      <c r="AB94" s="30" t="str">
        <f t="shared" si="25"/>
        <v/>
      </c>
      <c r="AC94" s="1"/>
      <c r="AD94" s="16">
        <f t="shared" si="29"/>
        <v>49</v>
      </c>
      <c r="AE94" s="30">
        <f t="shared" si="26"/>
        <v>113</v>
      </c>
    </row>
    <row r="95" spans="1:31" x14ac:dyDescent="0.25">
      <c r="A95" s="7">
        <v>93</v>
      </c>
      <c r="B95" s="5" t="s">
        <v>97</v>
      </c>
      <c r="C95" s="7" t="s">
        <v>119</v>
      </c>
      <c r="D95" s="7">
        <v>104</v>
      </c>
      <c r="E95" s="7">
        <v>1</v>
      </c>
      <c r="F95" s="7"/>
      <c r="G95" s="7"/>
      <c r="H95" s="6"/>
      <c r="I95" s="30" t="str">
        <f t="shared" si="15"/>
        <v/>
      </c>
      <c r="J95" s="30" t="str">
        <f t="shared" si="16"/>
        <v/>
      </c>
      <c r="K95" s="30"/>
      <c r="L95" s="30" t="str">
        <f t="shared" si="17"/>
        <v/>
      </c>
      <c r="M95" s="30" t="str">
        <f t="shared" si="27"/>
        <v/>
      </c>
      <c r="N95" s="30"/>
      <c r="O95" s="30" t="str">
        <f t="shared" si="18"/>
        <v/>
      </c>
      <c r="P95" s="30" t="str">
        <f t="shared" si="19"/>
        <v/>
      </c>
      <c r="Q95" s="30"/>
      <c r="R95" s="30">
        <f t="shared" si="20"/>
        <v>93</v>
      </c>
      <c r="S95" s="30">
        <f t="shared" si="21"/>
        <v>104</v>
      </c>
      <c r="V95" s="7">
        <f t="shared" si="22"/>
        <v>197</v>
      </c>
      <c r="W95" s="30" t="str">
        <f t="shared" si="23"/>
        <v/>
      </c>
      <c r="X95" s="30">
        <f t="shared" si="24"/>
        <v>197</v>
      </c>
      <c r="AA95" s="16">
        <f t="shared" si="28"/>
        <v>44</v>
      </c>
      <c r="AB95" s="30">
        <f t="shared" si="25"/>
        <v>104</v>
      </c>
      <c r="AC95" s="1"/>
      <c r="AD95" s="16">
        <f t="shared" si="29"/>
        <v>49</v>
      </c>
      <c r="AE95" s="30" t="str">
        <f t="shared" si="26"/>
        <v/>
      </c>
    </row>
    <row r="96" spans="1:31" x14ac:dyDescent="0.25">
      <c r="A96" s="7">
        <v>94</v>
      </c>
      <c r="B96" s="5" t="s">
        <v>98</v>
      </c>
      <c r="C96" s="7" t="s">
        <v>119</v>
      </c>
      <c r="D96" s="7">
        <v>102</v>
      </c>
      <c r="E96" s="7">
        <v>1</v>
      </c>
      <c r="F96" s="7"/>
      <c r="G96" s="7"/>
      <c r="H96" s="6"/>
      <c r="I96" s="30" t="str">
        <f t="shared" si="15"/>
        <v/>
      </c>
      <c r="J96" s="30" t="str">
        <f t="shared" si="16"/>
        <v/>
      </c>
      <c r="K96" s="30"/>
      <c r="L96" s="30">
        <f t="shared" si="17"/>
        <v>94</v>
      </c>
      <c r="M96" s="30">
        <f t="shared" si="27"/>
        <v>102</v>
      </c>
      <c r="N96" s="30"/>
      <c r="O96" s="30" t="str">
        <f t="shared" si="18"/>
        <v/>
      </c>
      <c r="P96" s="30" t="str">
        <f t="shared" si="19"/>
        <v/>
      </c>
      <c r="Q96" s="30"/>
      <c r="R96" s="30" t="str">
        <f t="shared" si="20"/>
        <v/>
      </c>
      <c r="S96" s="30" t="str">
        <f t="shared" si="21"/>
        <v/>
      </c>
      <c r="V96" s="7">
        <f t="shared" si="22"/>
        <v>196</v>
      </c>
      <c r="W96" s="30">
        <f t="shared" si="23"/>
        <v>196</v>
      </c>
      <c r="X96" s="30" t="str">
        <f t="shared" si="24"/>
        <v/>
      </c>
      <c r="AA96" s="16">
        <f t="shared" si="28"/>
        <v>45</v>
      </c>
      <c r="AB96" s="30">
        <f t="shared" si="25"/>
        <v>102</v>
      </c>
      <c r="AC96" s="1"/>
      <c r="AD96" s="16">
        <f t="shared" si="29"/>
        <v>49</v>
      </c>
      <c r="AE96" s="30" t="str">
        <f t="shared" si="26"/>
        <v/>
      </c>
    </row>
    <row r="97" spans="1:31" x14ac:dyDescent="0.25">
      <c r="A97" s="7">
        <v>95</v>
      </c>
      <c r="B97" s="5" t="s">
        <v>99</v>
      </c>
      <c r="C97" s="7" t="s">
        <v>119</v>
      </c>
      <c r="D97" s="7">
        <v>103</v>
      </c>
      <c r="E97" s="7">
        <v>1</v>
      </c>
      <c r="F97" s="7"/>
      <c r="G97" s="7"/>
      <c r="H97" s="6"/>
      <c r="I97" s="30">
        <f t="shared" si="15"/>
        <v>95</v>
      </c>
      <c r="J97" s="30">
        <f t="shared" si="16"/>
        <v>103</v>
      </c>
      <c r="K97" s="30"/>
      <c r="L97" s="30" t="str">
        <f t="shared" si="17"/>
        <v/>
      </c>
      <c r="M97" s="30" t="str">
        <f t="shared" si="27"/>
        <v/>
      </c>
      <c r="N97" s="30"/>
      <c r="O97" s="30" t="str">
        <f t="shared" si="18"/>
        <v/>
      </c>
      <c r="P97" s="30" t="str">
        <f t="shared" si="19"/>
        <v/>
      </c>
      <c r="Q97" s="30"/>
      <c r="R97" s="30" t="str">
        <f t="shared" si="20"/>
        <v/>
      </c>
      <c r="S97" s="30" t="str">
        <f t="shared" si="21"/>
        <v/>
      </c>
      <c r="V97" s="7">
        <f t="shared" si="22"/>
        <v>198</v>
      </c>
      <c r="W97" s="30">
        <f t="shared" si="23"/>
        <v>198</v>
      </c>
      <c r="X97" s="30" t="str">
        <f t="shared" si="24"/>
        <v/>
      </c>
      <c r="AA97" s="16">
        <f t="shared" si="28"/>
        <v>45</v>
      </c>
      <c r="AB97" s="30" t="str">
        <f t="shared" si="25"/>
        <v/>
      </c>
      <c r="AC97" s="1"/>
      <c r="AD97" s="16">
        <f t="shared" si="29"/>
        <v>50</v>
      </c>
      <c r="AE97" s="30">
        <f t="shared" si="26"/>
        <v>103</v>
      </c>
    </row>
    <row r="98" spans="1:31" x14ac:dyDescent="0.25">
      <c r="A98" s="7">
        <v>96</v>
      </c>
      <c r="B98" s="5" t="s">
        <v>100</v>
      </c>
      <c r="C98" s="7" t="s">
        <v>119</v>
      </c>
      <c r="D98" s="7">
        <v>115</v>
      </c>
      <c r="E98" s="7">
        <v>1</v>
      </c>
      <c r="F98" s="7"/>
      <c r="G98" s="7"/>
      <c r="H98" s="6"/>
      <c r="I98" s="30" t="str">
        <f t="shared" si="15"/>
        <v/>
      </c>
      <c r="J98" s="30" t="str">
        <f t="shared" si="16"/>
        <v/>
      </c>
      <c r="K98" s="30"/>
      <c r="L98" s="30" t="str">
        <f t="shared" si="17"/>
        <v/>
      </c>
      <c r="M98" s="30" t="str">
        <f t="shared" si="27"/>
        <v/>
      </c>
      <c r="N98" s="30"/>
      <c r="O98" s="30">
        <f t="shared" si="18"/>
        <v>96</v>
      </c>
      <c r="P98" s="30">
        <f t="shared" si="19"/>
        <v>115</v>
      </c>
      <c r="Q98" s="30"/>
      <c r="R98" s="30" t="str">
        <f t="shared" si="20"/>
        <v/>
      </c>
      <c r="S98" s="30" t="str">
        <f t="shared" si="21"/>
        <v/>
      </c>
      <c r="V98" s="7">
        <f t="shared" si="22"/>
        <v>211</v>
      </c>
      <c r="W98" s="30" t="str">
        <f t="shared" si="23"/>
        <v/>
      </c>
      <c r="X98" s="30">
        <f t="shared" si="24"/>
        <v>211</v>
      </c>
      <c r="AA98" s="16">
        <f t="shared" si="28"/>
        <v>45</v>
      </c>
      <c r="AB98" s="30" t="str">
        <f t="shared" si="25"/>
        <v/>
      </c>
      <c r="AC98" s="1"/>
      <c r="AD98" s="16">
        <f t="shared" si="29"/>
        <v>51</v>
      </c>
      <c r="AE98" s="30">
        <f t="shared" si="26"/>
        <v>115</v>
      </c>
    </row>
    <row r="99" spans="1:31" x14ac:dyDescent="0.25">
      <c r="A99" s="7">
        <v>97</v>
      </c>
      <c r="B99" s="5" t="s">
        <v>101</v>
      </c>
      <c r="C99" s="7" t="s">
        <v>119</v>
      </c>
      <c r="D99" s="7">
        <v>102</v>
      </c>
      <c r="E99" s="7">
        <v>1</v>
      </c>
      <c r="F99" s="7"/>
      <c r="G99" s="7"/>
      <c r="H99" s="6"/>
      <c r="I99" s="30" t="str">
        <f t="shared" si="15"/>
        <v/>
      </c>
      <c r="J99" s="30" t="str">
        <f t="shared" si="16"/>
        <v/>
      </c>
      <c r="K99" s="30"/>
      <c r="L99" s="30" t="str">
        <f t="shared" si="17"/>
        <v/>
      </c>
      <c r="M99" s="30" t="str">
        <f t="shared" si="27"/>
        <v/>
      </c>
      <c r="N99" s="30"/>
      <c r="O99" s="30" t="str">
        <f t="shared" si="18"/>
        <v/>
      </c>
      <c r="P99" s="30" t="str">
        <f t="shared" si="19"/>
        <v/>
      </c>
      <c r="Q99" s="30"/>
      <c r="R99" s="30">
        <f t="shared" si="20"/>
        <v>97</v>
      </c>
      <c r="S99" s="30">
        <f t="shared" si="21"/>
        <v>102</v>
      </c>
      <c r="V99" s="7">
        <f t="shared" si="22"/>
        <v>199</v>
      </c>
      <c r="W99" s="30" t="str">
        <f t="shared" si="23"/>
        <v/>
      </c>
      <c r="X99" s="30">
        <f t="shared" si="24"/>
        <v>199</v>
      </c>
      <c r="AA99" s="16">
        <f t="shared" si="28"/>
        <v>46</v>
      </c>
      <c r="AB99" s="30">
        <f t="shared" si="25"/>
        <v>102</v>
      </c>
      <c r="AC99" s="1"/>
      <c r="AD99" s="16">
        <f t="shared" si="29"/>
        <v>51</v>
      </c>
      <c r="AE99" s="30" t="str">
        <f t="shared" si="26"/>
        <v/>
      </c>
    </row>
    <row r="100" spans="1:31" x14ac:dyDescent="0.25">
      <c r="A100" s="7">
        <v>98</v>
      </c>
      <c r="B100" s="5" t="s">
        <v>102</v>
      </c>
      <c r="C100" s="7" t="s">
        <v>120</v>
      </c>
      <c r="D100" s="7">
        <v>106</v>
      </c>
      <c r="E100" s="7">
        <v>1</v>
      </c>
      <c r="F100" s="7"/>
      <c r="G100" s="7"/>
      <c r="H100" s="6"/>
      <c r="I100" s="30" t="str">
        <f t="shared" si="15"/>
        <v/>
      </c>
      <c r="J100" s="30" t="str">
        <f t="shared" si="16"/>
        <v/>
      </c>
      <c r="K100" s="30"/>
      <c r="L100" s="30">
        <f t="shared" si="17"/>
        <v>98</v>
      </c>
      <c r="M100" s="30">
        <f t="shared" si="27"/>
        <v>106</v>
      </c>
      <c r="N100" s="30"/>
      <c r="O100" s="30" t="str">
        <f t="shared" si="18"/>
        <v/>
      </c>
      <c r="P100" s="30" t="str">
        <f t="shared" si="19"/>
        <v/>
      </c>
      <c r="Q100" s="30"/>
      <c r="R100" s="30" t="str">
        <f t="shared" si="20"/>
        <v/>
      </c>
      <c r="S100" s="30" t="str">
        <f t="shared" si="21"/>
        <v/>
      </c>
      <c r="V100" s="7">
        <f t="shared" si="22"/>
        <v>204</v>
      </c>
      <c r="W100" s="30">
        <f t="shared" si="23"/>
        <v>204</v>
      </c>
      <c r="X100" s="30" t="str">
        <f t="shared" si="24"/>
        <v/>
      </c>
      <c r="AA100" s="16">
        <f t="shared" si="28"/>
        <v>47</v>
      </c>
      <c r="AB100" s="30">
        <f t="shared" si="25"/>
        <v>106</v>
      </c>
      <c r="AC100" s="30"/>
      <c r="AD100" s="16">
        <f t="shared" si="29"/>
        <v>51</v>
      </c>
      <c r="AE100" s="30" t="str">
        <f t="shared" si="26"/>
        <v/>
      </c>
    </row>
    <row r="101" spans="1:31" x14ac:dyDescent="0.25">
      <c r="A101" s="7">
        <v>99</v>
      </c>
      <c r="B101" s="5" t="s">
        <v>103</v>
      </c>
      <c r="C101" s="7" t="s">
        <v>120</v>
      </c>
      <c r="D101" s="7">
        <v>107</v>
      </c>
      <c r="E101" s="7">
        <v>1</v>
      </c>
      <c r="F101" s="7"/>
      <c r="G101" s="7"/>
      <c r="H101" s="6"/>
      <c r="I101" s="30">
        <f t="shared" si="15"/>
        <v>99</v>
      </c>
      <c r="J101" s="30">
        <f t="shared" si="16"/>
        <v>107</v>
      </c>
      <c r="K101" s="30"/>
      <c r="L101" s="30" t="str">
        <f t="shared" si="17"/>
        <v/>
      </c>
      <c r="M101" s="30" t="str">
        <f t="shared" si="27"/>
        <v/>
      </c>
      <c r="N101" s="30"/>
      <c r="O101" s="30" t="str">
        <f t="shared" si="18"/>
        <v/>
      </c>
      <c r="P101" s="30" t="str">
        <f t="shared" si="19"/>
        <v/>
      </c>
      <c r="Q101" s="30"/>
      <c r="R101" s="30" t="str">
        <f t="shared" si="20"/>
        <v/>
      </c>
      <c r="S101" s="30" t="str">
        <f t="shared" si="21"/>
        <v/>
      </c>
      <c r="V101" s="7">
        <f t="shared" si="22"/>
        <v>206</v>
      </c>
      <c r="W101" s="30">
        <f t="shared" si="23"/>
        <v>206</v>
      </c>
      <c r="X101" s="30" t="str">
        <f t="shared" si="24"/>
        <v/>
      </c>
      <c r="AA101" s="16">
        <f t="shared" si="28"/>
        <v>47</v>
      </c>
      <c r="AB101" s="30" t="str">
        <f t="shared" si="25"/>
        <v/>
      </c>
      <c r="AC101" s="30"/>
      <c r="AD101" s="16">
        <f t="shared" si="29"/>
        <v>52</v>
      </c>
      <c r="AE101" s="30">
        <f t="shared" si="26"/>
        <v>107</v>
      </c>
    </row>
    <row r="102" spans="1:31" x14ac:dyDescent="0.25">
      <c r="A102" s="7">
        <v>100</v>
      </c>
      <c r="B102" s="5" t="s">
        <v>104</v>
      </c>
      <c r="C102" s="7" t="s">
        <v>119</v>
      </c>
      <c r="D102" s="7">
        <v>111</v>
      </c>
      <c r="E102" s="7">
        <v>1</v>
      </c>
      <c r="F102" s="7"/>
      <c r="G102" s="7"/>
      <c r="H102" s="6"/>
      <c r="I102" s="30" t="str">
        <f t="shared" si="15"/>
        <v/>
      </c>
      <c r="J102" s="30" t="str">
        <f t="shared" si="16"/>
        <v/>
      </c>
      <c r="K102" s="30"/>
      <c r="L102" s="30" t="str">
        <f t="shared" si="17"/>
        <v/>
      </c>
      <c r="M102" s="30" t="str">
        <f t="shared" si="27"/>
        <v/>
      </c>
      <c r="N102" s="30"/>
      <c r="O102" s="30">
        <f t="shared" si="18"/>
        <v>100</v>
      </c>
      <c r="P102" s="30">
        <f t="shared" si="19"/>
        <v>111</v>
      </c>
      <c r="Q102" s="30"/>
      <c r="R102" s="30" t="str">
        <f t="shared" si="20"/>
        <v/>
      </c>
      <c r="S102" s="30" t="str">
        <f t="shared" si="21"/>
        <v/>
      </c>
      <c r="V102" s="7">
        <f t="shared" si="22"/>
        <v>211</v>
      </c>
      <c r="W102" s="30" t="str">
        <f t="shared" si="23"/>
        <v/>
      </c>
      <c r="X102" s="30">
        <f t="shared" si="24"/>
        <v>211</v>
      </c>
      <c r="AA102" s="16">
        <f t="shared" si="28"/>
        <v>47</v>
      </c>
      <c r="AB102" s="30" t="str">
        <f t="shared" si="25"/>
        <v/>
      </c>
      <c r="AC102" s="30"/>
      <c r="AD102" s="16">
        <f t="shared" si="29"/>
        <v>53</v>
      </c>
      <c r="AE102" s="30">
        <f t="shared" si="26"/>
        <v>111</v>
      </c>
    </row>
    <row r="103" spans="1:31" x14ac:dyDescent="0.25">
      <c r="A103" s="7">
        <v>101</v>
      </c>
      <c r="B103" s="5" t="s">
        <v>105</v>
      </c>
      <c r="C103" s="7" t="s">
        <v>119</v>
      </c>
      <c r="D103" s="7">
        <v>112</v>
      </c>
      <c r="E103" s="7">
        <v>1</v>
      </c>
      <c r="F103" s="7"/>
      <c r="G103" s="7"/>
      <c r="H103" s="6"/>
      <c r="I103" s="30" t="str">
        <f t="shared" si="15"/>
        <v/>
      </c>
      <c r="J103" s="30" t="str">
        <f t="shared" si="16"/>
        <v/>
      </c>
      <c r="K103" s="30"/>
      <c r="L103" s="30" t="str">
        <f t="shared" si="17"/>
        <v/>
      </c>
      <c r="M103" s="30" t="str">
        <f t="shared" si="27"/>
        <v/>
      </c>
      <c r="N103" s="30"/>
      <c r="O103" s="30" t="str">
        <f t="shared" si="18"/>
        <v/>
      </c>
      <c r="P103" s="30" t="str">
        <f t="shared" si="19"/>
        <v/>
      </c>
      <c r="Q103" s="30"/>
      <c r="R103" s="30">
        <f t="shared" si="20"/>
        <v>101</v>
      </c>
      <c r="S103" s="30">
        <f t="shared" si="21"/>
        <v>112</v>
      </c>
      <c r="V103" s="7">
        <f t="shared" si="22"/>
        <v>213</v>
      </c>
      <c r="W103" s="30" t="str">
        <f t="shared" si="23"/>
        <v/>
      </c>
      <c r="X103" s="30">
        <f t="shared" si="24"/>
        <v>213</v>
      </c>
      <c r="AA103" s="16">
        <f t="shared" si="28"/>
        <v>48</v>
      </c>
      <c r="AB103" s="30">
        <f t="shared" si="25"/>
        <v>112</v>
      </c>
      <c r="AC103" s="30"/>
      <c r="AD103" s="16">
        <f t="shared" si="29"/>
        <v>53</v>
      </c>
      <c r="AE103" s="30" t="str">
        <f t="shared" si="26"/>
        <v/>
      </c>
    </row>
    <row r="104" spans="1:31" x14ac:dyDescent="0.25">
      <c r="A104" s="7">
        <v>102</v>
      </c>
      <c r="B104" s="5" t="s">
        <v>106</v>
      </c>
      <c r="C104" s="7" t="s">
        <v>119</v>
      </c>
      <c r="D104" s="7">
        <v>110</v>
      </c>
      <c r="E104" s="7">
        <v>1</v>
      </c>
      <c r="F104" s="7"/>
      <c r="G104" s="7"/>
      <c r="H104" s="6"/>
      <c r="I104" s="30" t="str">
        <f t="shared" si="15"/>
        <v/>
      </c>
      <c r="J104" s="30" t="str">
        <f t="shared" si="16"/>
        <v/>
      </c>
      <c r="K104" s="30"/>
      <c r="L104" s="30">
        <f t="shared" si="17"/>
        <v>102</v>
      </c>
      <c r="M104" s="30">
        <f t="shared" si="27"/>
        <v>110</v>
      </c>
      <c r="N104" s="30"/>
      <c r="O104" s="30" t="str">
        <f t="shared" si="18"/>
        <v/>
      </c>
      <c r="P104" s="30" t="str">
        <f t="shared" si="19"/>
        <v/>
      </c>
      <c r="Q104" s="30"/>
      <c r="R104" s="30" t="str">
        <f t="shared" si="20"/>
        <v/>
      </c>
      <c r="S104" s="30" t="str">
        <f t="shared" si="21"/>
        <v/>
      </c>
      <c r="V104" s="7">
        <f t="shared" si="22"/>
        <v>212</v>
      </c>
      <c r="W104" s="30">
        <f t="shared" si="23"/>
        <v>212</v>
      </c>
      <c r="X104" s="30" t="str">
        <f t="shared" si="24"/>
        <v/>
      </c>
      <c r="AA104" s="16">
        <f t="shared" si="28"/>
        <v>49</v>
      </c>
      <c r="AB104" s="30">
        <f t="shared" si="25"/>
        <v>110</v>
      </c>
      <c r="AC104" s="30"/>
      <c r="AD104" s="16">
        <f t="shared" si="29"/>
        <v>53</v>
      </c>
      <c r="AE104" s="30" t="str">
        <f t="shared" si="26"/>
        <v/>
      </c>
    </row>
    <row r="105" spans="1:31" x14ac:dyDescent="0.25">
      <c r="A105" s="7">
        <v>103</v>
      </c>
      <c r="B105" s="5" t="s">
        <v>107</v>
      </c>
      <c r="C105" s="7" t="s">
        <v>119</v>
      </c>
      <c r="D105" s="7">
        <v>106</v>
      </c>
      <c r="E105" s="7">
        <v>1</v>
      </c>
      <c r="F105" s="7"/>
      <c r="G105" s="7"/>
      <c r="H105" s="6"/>
      <c r="I105" s="30" t="str">
        <f t="shared" si="15"/>
        <v/>
      </c>
      <c r="J105" s="30" t="str">
        <f t="shared" si="16"/>
        <v/>
      </c>
      <c r="K105" s="30"/>
      <c r="L105" s="30" t="str">
        <f t="shared" si="17"/>
        <v/>
      </c>
      <c r="M105" s="30" t="str">
        <f t="shared" si="27"/>
        <v/>
      </c>
      <c r="N105" s="30"/>
      <c r="O105" s="30" t="str">
        <f t="shared" si="18"/>
        <v/>
      </c>
      <c r="P105" s="30" t="str">
        <f t="shared" si="19"/>
        <v/>
      </c>
      <c r="Q105" s="30"/>
      <c r="R105" s="30">
        <f t="shared" si="20"/>
        <v>103</v>
      </c>
      <c r="S105" s="30">
        <f t="shared" si="21"/>
        <v>106</v>
      </c>
      <c r="V105" s="7">
        <f t="shared" si="22"/>
        <v>209</v>
      </c>
      <c r="W105" s="30" t="str">
        <f t="shared" si="23"/>
        <v/>
      </c>
      <c r="X105" s="30">
        <f t="shared" si="24"/>
        <v>209</v>
      </c>
      <c r="AA105" s="16">
        <f t="shared" si="28"/>
        <v>50</v>
      </c>
      <c r="AB105" s="30">
        <f t="shared" si="25"/>
        <v>106</v>
      </c>
      <c r="AC105" s="30"/>
      <c r="AD105" s="16">
        <f t="shared" si="29"/>
        <v>53</v>
      </c>
      <c r="AE105" s="30" t="str">
        <f t="shared" si="26"/>
        <v/>
      </c>
    </row>
    <row r="106" spans="1:31" x14ac:dyDescent="0.25">
      <c r="A106" s="7">
        <v>104</v>
      </c>
      <c r="B106" s="5" t="s">
        <v>108</v>
      </c>
      <c r="C106" s="7" t="s">
        <v>119</v>
      </c>
      <c r="D106" s="7">
        <v>113</v>
      </c>
      <c r="E106" s="7">
        <v>1</v>
      </c>
      <c r="F106" s="7"/>
      <c r="G106" s="7"/>
      <c r="H106" s="6"/>
      <c r="I106" s="30" t="str">
        <f t="shared" si="15"/>
        <v/>
      </c>
      <c r="J106" s="30" t="str">
        <f t="shared" si="16"/>
        <v/>
      </c>
      <c r="K106" s="30"/>
      <c r="L106" s="30" t="str">
        <f t="shared" si="17"/>
        <v/>
      </c>
      <c r="M106" s="30" t="str">
        <f t="shared" si="27"/>
        <v/>
      </c>
      <c r="N106" s="30"/>
      <c r="O106" s="30">
        <f t="shared" si="18"/>
        <v>104</v>
      </c>
      <c r="P106" s="30">
        <f t="shared" si="19"/>
        <v>113</v>
      </c>
      <c r="Q106" s="30"/>
      <c r="R106" s="30" t="str">
        <f t="shared" si="20"/>
        <v/>
      </c>
      <c r="S106" s="30" t="str">
        <f t="shared" si="21"/>
        <v/>
      </c>
      <c r="V106" s="7">
        <f t="shared" si="22"/>
        <v>217</v>
      </c>
      <c r="W106" s="30" t="str">
        <f t="shared" si="23"/>
        <v/>
      </c>
      <c r="X106" s="30">
        <f t="shared" si="24"/>
        <v>217</v>
      </c>
      <c r="AA106" s="16">
        <f t="shared" si="28"/>
        <v>50</v>
      </c>
      <c r="AB106" s="30" t="str">
        <f t="shared" si="25"/>
        <v/>
      </c>
      <c r="AC106" s="30"/>
      <c r="AD106" s="16">
        <f t="shared" si="29"/>
        <v>54</v>
      </c>
      <c r="AE106" s="30">
        <f t="shared" si="26"/>
        <v>113</v>
      </c>
    </row>
    <row r="107" spans="1:31" x14ac:dyDescent="0.25">
      <c r="A107" s="7">
        <v>105</v>
      </c>
      <c r="B107" s="5" t="s">
        <v>109</v>
      </c>
      <c r="C107" s="7" t="s">
        <v>119</v>
      </c>
      <c r="D107" s="7">
        <v>110</v>
      </c>
      <c r="E107" s="7">
        <v>1</v>
      </c>
      <c r="F107" s="7"/>
      <c r="G107" s="7"/>
      <c r="H107" s="6"/>
      <c r="I107" s="30" t="str">
        <f t="shared" si="15"/>
        <v/>
      </c>
      <c r="J107" s="30" t="str">
        <f t="shared" si="16"/>
        <v/>
      </c>
      <c r="K107" s="30"/>
      <c r="L107" s="30" t="str">
        <f t="shared" si="17"/>
        <v/>
      </c>
      <c r="M107" s="30" t="str">
        <f t="shared" si="27"/>
        <v/>
      </c>
      <c r="N107" s="30"/>
      <c r="O107" s="30" t="str">
        <f t="shared" si="18"/>
        <v/>
      </c>
      <c r="P107" s="30" t="str">
        <f t="shared" si="19"/>
        <v/>
      </c>
      <c r="Q107" s="30"/>
      <c r="R107" s="30">
        <f t="shared" si="20"/>
        <v>105</v>
      </c>
      <c r="S107" s="30">
        <f t="shared" si="21"/>
        <v>110</v>
      </c>
      <c r="V107" s="7">
        <f t="shared" si="22"/>
        <v>215</v>
      </c>
      <c r="W107" s="30" t="str">
        <f t="shared" si="23"/>
        <v/>
      </c>
      <c r="X107" s="30">
        <f t="shared" si="24"/>
        <v>215</v>
      </c>
      <c r="AA107" s="16">
        <f t="shared" si="28"/>
        <v>51</v>
      </c>
      <c r="AB107" s="30">
        <f t="shared" si="25"/>
        <v>110</v>
      </c>
      <c r="AC107" s="30"/>
      <c r="AD107" s="16">
        <f t="shared" si="29"/>
        <v>54</v>
      </c>
      <c r="AE107" s="30" t="str">
        <f t="shared" si="26"/>
        <v/>
      </c>
    </row>
    <row r="108" spans="1:31" x14ac:dyDescent="0.25">
      <c r="A108" s="7">
        <v>106</v>
      </c>
      <c r="B108" s="5" t="s">
        <v>110</v>
      </c>
      <c r="C108" s="7" t="s">
        <v>119</v>
      </c>
      <c r="D108" s="7">
        <v>110</v>
      </c>
      <c r="E108" s="7">
        <v>1</v>
      </c>
      <c r="F108" s="7"/>
      <c r="G108" s="7"/>
      <c r="H108" s="6"/>
      <c r="I108" s="30" t="str">
        <f t="shared" si="15"/>
        <v/>
      </c>
      <c r="J108" s="30" t="str">
        <f t="shared" si="16"/>
        <v/>
      </c>
      <c r="K108" s="30"/>
      <c r="L108" s="30">
        <f t="shared" si="17"/>
        <v>106</v>
      </c>
      <c r="M108" s="30">
        <f t="shared" si="27"/>
        <v>110</v>
      </c>
      <c r="N108" s="30"/>
      <c r="O108" s="30" t="str">
        <f t="shared" si="18"/>
        <v/>
      </c>
      <c r="P108" s="30" t="str">
        <f t="shared" si="19"/>
        <v/>
      </c>
      <c r="Q108" s="30"/>
      <c r="R108" s="30" t="str">
        <f t="shared" si="20"/>
        <v/>
      </c>
      <c r="S108" s="30" t="str">
        <f t="shared" si="21"/>
        <v/>
      </c>
      <c r="V108" s="7">
        <f t="shared" si="22"/>
        <v>216</v>
      </c>
      <c r="W108" s="30">
        <f t="shared" si="23"/>
        <v>216</v>
      </c>
      <c r="X108" s="30" t="str">
        <f t="shared" si="24"/>
        <v/>
      </c>
      <c r="AA108" s="16">
        <f t="shared" si="28"/>
        <v>52</v>
      </c>
      <c r="AB108" s="30">
        <f t="shared" si="25"/>
        <v>110</v>
      </c>
      <c r="AC108" s="30"/>
      <c r="AD108" s="16">
        <f t="shared" si="29"/>
        <v>54</v>
      </c>
      <c r="AE108" s="30" t="str">
        <f t="shared" si="26"/>
        <v/>
      </c>
    </row>
    <row r="109" spans="1:31" x14ac:dyDescent="0.25">
      <c r="A109" s="7">
        <v>107</v>
      </c>
      <c r="B109" s="5" t="s">
        <v>111</v>
      </c>
      <c r="C109" s="7" t="s">
        <v>119</v>
      </c>
      <c r="D109" s="7">
        <v>114</v>
      </c>
      <c r="E109" s="7">
        <v>1</v>
      </c>
      <c r="F109" s="7"/>
      <c r="G109" s="7"/>
      <c r="H109" s="6"/>
      <c r="I109" s="30" t="str">
        <f t="shared" si="15"/>
        <v/>
      </c>
      <c r="J109" s="30" t="str">
        <f t="shared" si="16"/>
        <v/>
      </c>
      <c r="K109" s="30"/>
      <c r="L109" s="30" t="str">
        <f t="shared" si="17"/>
        <v/>
      </c>
      <c r="M109" s="30" t="str">
        <f t="shared" si="27"/>
        <v/>
      </c>
      <c r="N109" s="30"/>
      <c r="O109" s="30" t="str">
        <f t="shared" si="18"/>
        <v/>
      </c>
      <c r="P109" s="30" t="str">
        <f t="shared" si="19"/>
        <v/>
      </c>
      <c r="Q109" s="30"/>
      <c r="R109" s="30">
        <f t="shared" si="20"/>
        <v>107</v>
      </c>
      <c r="S109" s="30">
        <f t="shared" si="21"/>
        <v>114</v>
      </c>
      <c r="V109" s="7">
        <f t="shared" si="22"/>
        <v>221</v>
      </c>
      <c r="W109" s="30" t="str">
        <f t="shared" si="23"/>
        <v/>
      </c>
      <c r="X109" s="30">
        <f t="shared" si="24"/>
        <v>221</v>
      </c>
      <c r="AA109" s="16">
        <f t="shared" si="28"/>
        <v>53</v>
      </c>
      <c r="AB109" s="30">
        <f t="shared" si="25"/>
        <v>114</v>
      </c>
      <c r="AC109" s="30"/>
      <c r="AD109" s="16">
        <f t="shared" si="29"/>
        <v>54</v>
      </c>
      <c r="AE109" s="30" t="str">
        <f t="shared" si="26"/>
        <v/>
      </c>
    </row>
    <row r="110" spans="1:31" x14ac:dyDescent="0.25">
      <c r="A110" s="7">
        <v>108</v>
      </c>
      <c r="B110" s="5" t="s">
        <v>112</v>
      </c>
      <c r="C110" s="7" t="s">
        <v>119</v>
      </c>
      <c r="D110" s="7">
        <v>111</v>
      </c>
      <c r="E110" s="7">
        <v>1</v>
      </c>
      <c r="F110" s="7"/>
      <c r="G110" s="7"/>
      <c r="H110" s="6"/>
      <c r="I110" s="30" t="str">
        <f t="shared" si="15"/>
        <v/>
      </c>
      <c r="J110" s="30" t="str">
        <f t="shared" si="16"/>
        <v/>
      </c>
      <c r="K110" s="30"/>
      <c r="L110" s="30" t="str">
        <f t="shared" si="17"/>
        <v/>
      </c>
      <c r="M110" s="30" t="str">
        <f t="shared" si="27"/>
        <v/>
      </c>
      <c r="N110" s="30"/>
      <c r="O110" s="30">
        <f t="shared" si="18"/>
        <v>108</v>
      </c>
      <c r="P110" s="30">
        <f t="shared" si="19"/>
        <v>111</v>
      </c>
      <c r="Q110" s="30"/>
      <c r="R110" s="30" t="str">
        <f t="shared" si="20"/>
        <v/>
      </c>
      <c r="S110" s="30" t="str">
        <f t="shared" si="21"/>
        <v/>
      </c>
      <c r="V110" s="7">
        <f t="shared" si="22"/>
        <v>219</v>
      </c>
      <c r="W110" s="30" t="str">
        <f t="shared" si="23"/>
        <v/>
      </c>
      <c r="X110" s="30">
        <f t="shared" si="24"/>
        <v>219</v>
      </c>
      <c r="AA110" s="16">
        <f t="shared" si="28"/>
        <v>53</v>
      </c>
      <c r="AB110" s="30" t="str">
        <f t="shared" si="25"/>
        <v/>
      </c>
      <c r="AC110" s="30"/>
      <c r="AD110" s="16">
        <f t="shared" si="29"/>
        <v>55</v>
      </c>
      <c r="AE110" s="30">
        <f t="shared" si="26"/>
        <v>111</v>
      </c>
    </row>
    <row r="111" spans="1:31" x14ac:dyDescent="0.25">
      <c r="A111" s="7">
        <v>109</v>
      </c>
      <c r="B111" s="5" t="s">
        <v>113</v>
      </c>
      <c r="C111" s="7" t="s">
        <v>119</v>
      </c>
      <c r="D111" s="7">
        <v>115</v>
      </c>
      <c r="E111" s="7">
        <v>1</v>
      </c>
      <c r="F111" s="7"/>
      <c r="G111" s="7"/>
      <c r="H111" s="6"/>
      <c r="I111" s="30">
        <f t="shared" si="15"/>
        <v>109</v>
      </c>
      <c r="J111" s="30">
        <f t="shared" si="16"/>
        <v>115</v>
      </c>
      <c r="K111" s="30"/>
      <c r="L111" s="30" t="str">
        <f t="shared" si="17"/>
        <v/>
      </c>
      <c r="M111" s="30" t="str">
        <f t="shared" si="27"/>
        <v/>
      </c>
      <c r="N111" s="30"/>
      <c r="O111" s="30" t="str">
        <f t="shared" si="18"/>
        <v/>
      </c>
      <c r="P111" s="30" t="str">
        <f t="shared" si="19"/>
        <v/>
      </c>
      <c r="Q111" s="30"/>
      <c r="R111" s="30" t="str">
        <f t="shared" si="20"/>
        <v/>
      </c>
      <c r="S111" s="30" t="str">
        <f t="shared" si="21"/>
        <v/>
      </c>
      <c r="V111" s="7">
        <f t="shared" si="22"/>
        <v>224</v>
      </c>
      <c r="W111" s="30">
        <f t="shared" si="23"/>
        <v>224</v>
      </c>
      <c r="X111" s="30" t="str">
        <f t="shared" si="24"/>
        <v/>
      </c>
      <c r="AA111" s="16">
        <f t="shared" si="28"/>
        <v>53</v>
      </c>
      <c r="AB111" s="30" t="str">
        <f t="shared" si="25"/>
        <v/>
      </c>
      <c r="AC111" s="30"/>
      <c r="AD111" s="16">
        <f t="shared" si="29"/>
        <v>56</v>
      </c>
      <c r="AE111" s="30">
        <f t="shared" si="26"/>
        <v>115</v>
      </c>
    </row>
    <row r="112" spans="1:31" x14ac:dyDescent="0.25">
      <c r="A112" s="7">
        <v>110</v>
      </c>
      <c r="B112" s="5" t="s">
        <v>114</v>
      </c>
      <c r="C112" s="7" t="s">
        <v>120</v>
      </c>
      <c r="D112" s="7">
        <v>113</v>
      </c>
      <c r="E112" s="7">
        <v>1</v>
      </c>
      <c r="F112" s="7"/>
      <c r="G112" s="7"/>
      <c r="H112" s="6"/>
      <c r="I112" s="30" t="str">
        <f t="shared" si="15"/>
        <v/>
      </c>
      <c r="J112" s="30" t="str">
        <f t="shared" si="16"/>
        <v/>
      </c>
      <c r="K112" s="30"/>
      <c r="L112" s="30" t="str">
        <f t="shared" si="17"/>
        <v/>
      </c>
      <c r="M112" s="30" t="str">
        <f t="shared" si="27"/>
        <v/>
      </c>
      <c r="N112" s="30"/>
      <c r="O112" s="30">
        <f t="shared" si="18"/>
        <v>110</v>
      </c>
      <c r="P112" s="30">
        <f t="shared" si="19"/>
        <v>113</v>
      </c>
      <c r="Q112" s="30"/>
      <c r="R112" s="30" t="str">
        <f t="shared" si="20"/>
        <v/>
      </c>
      <c r="S112" s="30" t="str">
        <f t="shared" si="21"/>
        <v/>
      </c>
      <c r="V112" s="7">
        <f t="shared" si="22"/>
        <v>223</v>
      </c>
      <c r="W112" s="30" t="str">
        <f t="shared" si="23"/>
        <v/>
      </c>
      <c r="X112" s="30">
        <f t="shared" si="24"/>
        <v>223</v>
      </c>
      <c r="AA112" s="16">
        <f t="shared" si="28"/>
        <v>53</v>
      </c>
      <c r="AB112" s="30" t="str">
        <f t="shared" si="25"/>
        <v/>
      </c>
      <c r="AC112" s="30"/>
      <c r="AD112" s="16">
        <f t="shared" si="29"/>
        <v>57</v>
      </c>
      <c r="AE112" s="30">
        <f t="shared" si="26"/>
        <v>113</v>
      </c>
    </row>
    <row r="113" spans="1:31" x14ac:dyDescent="0.25">
      <c r="A113" s="7">
        <v>111</v>
      </c>
      <c r="B113" s="5" t="s">
        <v>115</v>
      </c>
      <c r="C113" s="7" t="s">
        <v>119</v>
      </c>
      <c r="D113" s="7">
        <v>116</v>
      </c>
      <c r="E113" s="7">
        <v>1</v>
      </c>
      <c r="F113" s="7"/>
      <c r="G113" s="7"/>
      <c r="H113" s="6"/>
      <c r="I113" s="30" t="str">
        <f t="shared" si="15"/>
        <v/>
      </c>
      <c r="J113" s="30" t="str">
        <f t="shared" si="16"/>
        <v/>
      </c>
      <c r="K113" s="30"/>
      <c r="L113" s="30" t="str">
        <f t="shared" si="17"/>
        <v/>
      </c>
      <c r="M113" s="30" t="str">
        <f t="shared" si="27"/>
        <v/>
      </c>
      <c r="N113" s="30"/>
      <c r="O113" s="30" t="str">
        <f t="shared" si="18"/>
        <v/>
      </c>
      <c r="P113" s="30" t="str">
        <f t="shared" si="19"/>
        <v/>
      </c>
      <c r="Q113" s="30"/>
      <c r="R113" s="30">
        <f t="shared" si="20"/>
        <v>111</v>
      </c>
      <c r="S113" s="30">
        <f t="shared" si="21"/>
        <v>116</v>
      </c>
      <c r="V113" s="7">
        <f t="shared" si="22"/>
        <v>227</v>
      </c>
      <c r="W113" s="30" t="str">
        <f t="shared" si="23"/>
        <v/>
      </c>
      <c r="X113" s="30">
        <f t="shared" si="24"/>
        <v>227</v>
      </c>
      <c r="AA113" s="16">
        <f t="shared" si="28"/>
        <v>54</v>
      </c>
      <c r="AB113" s="30">
        <f t="shared" si="25"/>
        <v>116</v>
      </c>
      <c r="AC113" s="30"/>
      <c r="AD113" s="16">
        <f t="shared" si="29"/>
        <v>57</v>
      </c>
      <c r="AE113" s="30" t="str">
        <f t="shared" si="26"/>
        <v/>
      </c>
    </row>
    <row r="114" spans="1:31" x14ac:dyDescent="0.25">
      <c r="A114" s="7">
        <v>112</v>
      </c>
      <c r="B114" s="5" t="s">
        <v>116</v>
      </c>
      <c r="C114" s="7" t="s">
        <v>119</v>
      </c>
      <c r="D114" s="7">
        <v>116</v>
      </c>
      <c r="E114" s="7">
        <v>1</v>
      </c>
      <c r="F114" s="7"/>
      <c r="G114" s="7"/>
      <c r="H114" s="6"/>
      <c r="I114" s="30" t="str">
        <f t="shared" si="15"/>
        <v/>
      </c>
      <c r="J114" s="30" t="str">
        <f t="shared" si="16"/>
        <v/>
      </c>
      <c r="K114" s="30"/>
      <c r="L114" s="30">
        <f t="shared" si="17"/>
        <v>112</v>
      </c>
      <c r="M114" s="30">
        <f t="shared" si="27"/>
        <v>116</v>
      </c>
      <c r="N114" s="30"/>
      <c r="O114" s="30" t="str">
        <f t="shared" si="18"/>
        <v/>
      </c>
      <c r="P114" s="30" t="str">
        <f t="shared" si="19"/>
        <v/>
      </c>
      <c r="Q114" s="30"/>
      <c r="R114" s="30" t="str">
        <f t="shared" si="20"/>
        <v/>
      </c>
      <c r="S114" s="30" t="str">
        <f t="shared" si="21"/>
        <v/>
      </c>
      <c r="V114" s="7">
        <f t="shared" si="22"/>
        <v>228</v>
      </c>
      <c r="W114" s="30">
        <f t="shared" si="23"/>
        <v>228</v>
      </c>
      <c r="X114" s="30" t="str">
        <f t="shared" si="24"/>
        <v/>
      </c>
      <c r="AA114" s="16">
        <f t="shared" si="28"/>
        <v>55</v>
      </c>
      <c r="AB114" s="30">
        <f t="shared" si="25"/>
        <v>116</v>
      </c>
      <c r="AC114" s="30"/>
      <c r="AD114" s="16">
        <f t="shared" si="29"/>
        <v>57</v>
      </c>
      <c r="AE114" s="30" t="str">
        <f t="shared" si="26"/>
        <v/>
      </c>
    </row>
    <row r="115" spans="1:31" x14ac:dyDescent="0.25">
      <c r="A115" s="7">
        <v>113</v>
      </c>
      <c r="B115" s="5" t="s">
        <v>117</v>
      </c>
      <c r="C115" s="7" t="s">
        <v>119</v>
      </c>
      <c r="D115" s="7">
        <v>118</v>
      </c>
      <c r="E115" s="7">
        <v>1</v>
      </c>
      <c r="F115" s="7"/>
      <c r="G115" s="7"/>
      <c r="H115" s="6"/>
      <c r="I115" s="30" t="str">
        <f t="shared" si="15"/>
        <v/>
      </c>
      <c r="J115" s="30" t="str">
        <f t="shared" si="16"/>
        <v/>
      </c>
      <c r="K115" s="30"/>
      <c r="L115" s="30" t="str">
        <f t="shared" si="17"/>
        <v/>
      </c>
      <c r="M115" s="30" t="str">
        <f t="shared" si="27"/>
        <v/>
      </c>
      <c r="N115" s="30"/>
      <c r="O115" s="30" t="str">
        <f t="shared" si="18"/>
        <v/>
      </c>
      <c r="P115" s="30" t="str">
        <f t="shared" si="19"/>
        <v/>
      </c>
      <c r="Q115" s="30"/>
      <c r="R115" s="30">
        <f t="shared" si="20"/>
        <v>113</v>
      </c>
      <c r="S115" s="30">
        <f t="shared" si="21"/>
        <v>118</v>
      </c>
      <c r="V115" s="7">
        <f t="shared" si="22"/>
        <v>231</v>
      </c>
      <c r="W115" s="30" t="str">
        <f t="shared" si="23"/>
        <v/>
      </c>
      <c r="X115" s="30">
        <f t="shared" si="24"/>
        <v>231</v>
      </c>
      <c r="AA115" s="16">
        <f t="shared" si="28"/>
        <v>56</v>
      </c>
      <c r="AB115" s="30">
        <f t="shared" si="25"/>
        <v>118</v>
      </c>
      <c r="AC115" s="30"/>
      <c r="AD115" s="16">
        <f t="shared" si="29"/>
        <v>57</v>
      </c>
      <c r="AE115" s="30" t="str">
        <f t="shared" si="26"/>
        <v/>
      </c>
    </row>
    <row r="116" spans="1:31" ht="15.75" thickBot="1" x14ac:dyDescent="0.3">
      <c r="A116" s="9">
        <v>114</v>
      </c>
      <c r="B116" s="8" t="s">
        <v>118</v>
      </c>
      <c r="C116" s="9" t="s">
        <v>119</v>
      </c>
      <c r="D116" s="9">
        <v>120</v>
      </c>
      <c r="E116" s="9">
        <v>1</v>
      </c>
      <c r="F116" s="9"/>
      <c r="G116" s="7"/>
      <c r="H116" s="10"/>
      <c r="I116" s="31" t="str">
        <f t="shared" si="15"/>
        <v/>
      </c>
      <c r="J116" s="31" t="str">
        <f t="shared" si="16"/>
        <v/>
      </c>
      <c r="K116" s="31"/>
      <c r="L116" s="31">
        <f t="shared" si="17"/>
        <v>114</v>
      </c>
      <c r="M116" s="31">
        <f t="shared" si="27"/>
        <v>120</v>
      </c>
      <c r="N116" s="31"/>
      <c r="O116" s="31" t="str">
        <f t="shared" si="18"/>
        <v/>
      </c>
      <c r="P116" s="31" t="str">
        <f t="shared" si="19"/>
        <v/>
      </c>
      <c r="Q116" s="31"/>
      <c r="R116" s="31" t="str">
        <f t="shared" si="20"/>
        <v/>
      </c>
      <c r="S116" s="31" t="str">
        <f t="shared" si="21"/>
        <v/>
      </c>
      <c r="V116" s="7">
        <f t="shared" si="22"/>
        <v>234</v>
      </c>
      <c r="W116" s="31">
        <f t="shared" si="23"/>
        <v>234</v>
      </c>
      <c r="X116" s="31" t="str">
        <f t="shared" si="24"/>
        <v/>
      </c>
      <c r="AA116" s="93">
        <f t="shared" si="28"/>
        <v>57</v>
      </c>
      <c r="AB116" s="31">
        <f t="shared" si="25"/>
        <v>120</v>
      </c>
      <c r="AC116" s="30"/>
      <c r="AD116" s="93">
        <f t="shared" si="29"/>
        <v>57</v>
      </c>
      <c r="AE116" s="31" t="str">
        <f t="shared" si="26"/>
        <v/>
      </c>
    </row>
    <row r="117" spans="1:31" x14ac:dyDescent="0.25">
      <c r="A117" s="38">
        <f>SUM(A1:A116)</f>
        <v>6555</v>
      </c>
      <c r="B117" s="39"/>
      <c r="C117" s="39"/>
      <c r="D117" s="56">
        <f>SUM(D1:D116)</f>
        <v>12791</v>
      </c>
      <c r="E117" s="7">
        <f>SUM(E4:E116)</f>
        <v>112</v>
      </c>
      <c r="F117" s="7"/>
      <c r="G117" s="7"/>
      <c r="H117" s="2" t="s">
        <v>126</v>
      </c>
      <c r="I117" s="32">
        <f>SUM(I1:I116)</f>
        <v>1698</v>
      </c>
      <c r="J117" s="32">
        <f>SUM(J1:J116)</f>
        <v>3504</v>
      </c>
      <c r="K117" s="30"/>
      <c r="L117" s="33">
        <f>SUM(L1:L116)</f>
        <v>1752</v>
      </c>
      <c r="M117" s="33">
        <f>SUM(M1:M116)</f>
        <v>3460</v>
      </c>
      <c r="N117" s="30"/>
      <c r="O117" s="34">
        <f>SUM(O1:O116)</f>
        <v>1554</v>
      </c>
      <c r="P117" s="34">
        <f>SUM(P1:P116)</f>
        <v>3051</v>
      </c>
      <c r="Q117" s="30"/>
      <c r="R117" s="35">
        <f>SUM(R1:R116)</f>
        <v>1551</v>
      </c>
      <c r="S117" s="35">
        <f>SUM(S1:S116)</f>
        <v>2776</v>
      </c>
      <c r="V117" s="2" t="s">
        <v>126</v>
      </c>
      <c r="W117" s="88">
        <f>SUM(W1:W116)</f>
        <v>10414</v>
      </c>
      <c r="X117" s="77">
        <f>SUM(X1:X116)</f>
        <v>8932</v>
      </c>
      <c r="AA117" s="7"/>
      <c r="AB117" s="1"/>
      <c r="AC117" s="30"/>
      <c r="AD117" s="7"/>
      <c r="AE117" s="1"/>
    </row>
    <row r="118" spans="1:31" x14ac:dyDescent="0.25">
      <c r="A118" s="57"/>
      <c r="B118" s="16" t="s">
        <v>132</v>
      </c>
      <c r="D118" s="42"/>
      <c r="F118" s="16"/>
      <c r="G118" s="7"/>
      <c r="H118" s="2" t="s">
        <v>125</v>
      </c>
      <c r="I118" s="26">
        <f>COUNT(I1:I116)</f>
        <v>30</v>
      </c>
      <c r="J118" s="16"/>
      <c r="K118" s="16"/>
      <c r="L118" s="26">
        <f>COUNT(L1:L116)</f>
        <v>30</v>
      </c>
      <c r="M118" s="16"/>
      <c r="N118" s="16"/>
      <c r="O118" s="26">
        <f>COUNT(O1:O116)</f>
        <v>27</v>
      </c>
      <c r="P118" s="16"/>
      <c r="Q118" s="16"/>
      <c r="R118" s="26">
        <f>COUNT(R1:R116)</f>
        <v>27</v>
      </c>
      <c r="S118" s="16"/>
      <c r="V118" s="2" t="s">
        <v>125</v>
      </c>
      <c r="W118" s="26">
        <f>COUNT(W1:W116)</f>
        <v>60</v>
      </c>
      <c r="X118" s="26">
        <f>COUNT(X1:X116)</f>
        <v>54</v>
      </c>
      <c r="AA118" s="94" t="s">
        <v>154</v>
      </c>
      <c r="AB118" s="26">
        <f>COUNT(AB1:AB116)</f>
        <v>57</v>
      </c>
      <c r="AC118" s="30"/>
      <c r="AD118" s="94" t="s">
        <v>154</v>
      </c>
      <c r="AE118" s="26">
        <f>COUNT(AE1:AE116)</f>
        <v>57</v>
      </c>
    </row>
    <row r="119" spans="1:31" x14ac:dyDescent="0.25">
      <c r="A119" s="57"/>
      <c r="B119" s="16" t="s">
        <v>133</v>
      </c>
      <c r="D119" s="42"/>
      <c r="F119" s="16"/>
      <c r="G119" s="16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V119" s="1"/>
      <c r="W119" s="1"/>
      <c r="X119" s="1"/>
      <c r="AA119" s="1"/>
      <c r="AB119" s="1"/>
      <c r="AC119" s="30"/>
      <c r="AD119" s="1"/>
      <c r="AE119" s="1"/>
    </row>
    <row r="120" spans="1:31" x14ac:dyDescent="0.25">
      <c r="A120" s="57"/>
      <c r="D120" s="42"/>
      <c r="K120" s="3" t="s">
        <v>135</v>
      </c>
      <c r="L120" s="3" t="s">
        <v>129</v>
      </c>
      <c r="Q120" s="3" t="s">
        <v>135</v>
      </c>
      <c r="R120" s="3" t="s">
        <v>129</v>
      </c>
    </row>
    <row r="121" spans="1:31" x14ac:dyDescent="0.25">
      <c r="A121" s="43">
        <f>+K124</f>
        <v>3450</v>
      </c>
      <c r="B121" s="29"/>
      <c r="C121" s="29"/>
      <c r="D121" s="44">
        <f>+Q124</f>
        <v>3105</v>
      </c>
      <c r="J121" s="2" t="s">
        <v>121</v>
      </c>
      <c r="K121" s="32">
        <f>+I117</f>
        <v>1698</v>
      </c>
      <c r="L121" s="32">
        <f>+J117</f>
        <v>3504</v>
      </c>
      <c r="P121" s="2" t="s">
        <v>122</v>
      </c>
      <c r="Q121" s="34">
        <f>+O117</f>
        <v>1554</v>
      </c>
      <c r="R121" s="34">
        <f>+P117</f>
        <v>3051</v>
      </c>
    </row>
    <row r="122" spans="1:31" x14ac:dyDescent="0.25">
      <c r="A122" s="45">
        <f>+L124</f>
        <v>6964</v>
      </c>
      <c r="B122" s="29"/>
      <c r="C122" s="29"/>
      <c r="D122" s="46">
        <f>+R124</f>
        <v>5827</v>
      </c>
      <c r="J122" s="2" t="s">
        <v>124</v>
      </c>
      <c r="K122" s="33">
        <f>+L117</f>
        <v>1752</v>
      </c>
      <c r="L122" s="33">
        <f>+M117</f>
        <v>3460</v>
      </c>
      <c r="P122" s="2" t="s">
        <v>123</v>
      </c>
      <c r="Q122" s="35">
        <f>+R117</f>
        <v>1551</v>
      </c>
      <c r="R122" s="35">
        <f>+S117</f>
        <v>2776</v>
      </c>
    </row>
    <row r="123" spans="1:31" x14ac:dyDescent="0.25">
      <c r="A123" s="47">
        <f>SUM(A121:A122)</f>
        <v>10414</v>
      </c>
      <c r="D123" s="48">
        <f>SUM(D121:D122)</f>
        <v>8932</v>
      </c>
      <c r="K123" s="16"/>
      <c r="L123" s="16"/>
      <c r="Q123" s="16"/>
      <c r="R123" s="16"/>
    </row>
    <row r="124" spans="1:31" x14ac:dyDescent="0.25">
      <c r="A124" s="41"/>
      <c r="D124" s="49"/>
      <c r="K124" s="24">
        <f>SUM(K121:K123)</f>
        <v>3450</v>
      </c>
      <c r="L124" s="25">
        <f>SUM(L121:L123)</f>
        <v>6964</v>
      </c>
      <c r="Q124" s="27">
        <f>SUM(Q121:Q123)</f>
        <v>3105</v>
      </c>
      <c r="R124" s="28">
        <f>SUM(R121:R123)</f>
        <v>5827</v>
      </c>
    </row>
    <row r="125" spans="1:31" x14ac:dyDescent="0.25">
      <c r="A125" s="50">
        <f>+L118</f>
        <v>30</v>
      </c>
      <c r="B125" s="364">
        <f>+A125+D125</f>
        <v>57</v>
      </c>
      <c r="C125" s="364"/>
      <c r="D125" s="51">
        <f>+R118</f>
        <v>27</v>
      </c>
      <c r="K125" s="16"/>
      <c r="L125" s="16"/>
      <c r="Q125" s="16"/>
      <c r="R125" s="16"/>
    </row>
    <row r="126" spans="1:31" x14ac:dyDescent="0.25">
      <c r="A126" s="52">
        <f>+I118</f>
        <v>30</v>
      </c>
      <c r="B126" s="364">
        <f>+A126+D126</f>
        <v>57</v>
      </c>
      <c r="C126" s="364"/>
      <c r="D126" s="53">
        <f>+O118</f>
        <v>27</v>
      </c>
      <c r="K126" s="365">
        <f>SUM(K124:L124)</f>
        <v>10414</v>
      </c>
      <c r="L126" s="365"/>
      <c r="Q126" s="366">
        <f>SUM(Q124:R124)</f>
        <v>8932</v>
      </c>
      <c r="R126" s="366"/>
    </row>
    <row r="127" spans="1:31" ht="15.75" thickBot="1" x14ac:dyDescent="0.3">
      <c r="A127" s="54">
        <f>SUM(A125:A126)</f>
        <v>60</v>
      </c>
      <c r="B127" s="214" t="s">
        <v>136</v>
      </c>
      <c r="C127" s="214"/>
      <c r="D127" s="55">
        <f>SUM(D125:D126)</f>
        <v>54</v>
      </c>
      <c r="K127" s="363">
        <f>SUM(I118:L118)</f>
        <v>60</v>
      </c>
      <c r="L127" s="363"/>
      <c r="Q127" s="363">
        <f>SUM(O118:R118)</f>
        <v>54</v>
      </c>
      <c r="R127" s="363"/>
    </row>
    <row r="129" spans="2:16" ht="20.25" x14ac:dyDescent="0.3">
      <c r="B129" s="369" t="s">
        <v>140</v>
      </c>
      <c r="C129" s="369"/>
      <c r="D129" s="37"/>
    </row>
    <row r="130" spans="2:16" ht="18" x14ac:dyDescent="0.25">
      <c r="B130" s="370" t="s">
        <v>139</v>
      </c>
      <c r="C130" s="370"/>
      <c r="D130" s="36"/>
    </row>
    <row r="131" spans="2:16" ht="20.25" x14ac:dyDescent="0.3">
      <c r="B131" s="369" t="s">
        <v>138</v>
      </c>
      <c r="C131" s="369"/>
    </row>
    <row r="132" spans="2:16" ht="20.25" x14ac:dyDescent="0.3">
      <c r="B132" s="371" t="s">
        <v>147</v>
      </c>
      <c r="C132" s="371"/>
    </row>
    <row r="133" spans="2:16" ht="15.75" thickBot="1" x14ac:dyDescent="0.3"/>
    <row r="134" spans="2:16" ht="27.75" customHeight="1" thickBot="1" x14ac:dyDescent="0.3">
      <c r="B134" s="372" t="s">
        <v>148</v>
      </c>
      <c r="C134" s="373"/>
      <c r="D134" s="374"/>
    </row>
    <row r="135" spans="2:16" ht="18.75" thickBot="1" x14ac:dyDescent="0.3">
      <c r="B135" s="66" t="s">
        <v>142</v>
      </c>
      <c r="C135" s="67" t="s">
        <v>143</v>
      </c>
      <c r="D135" s="68" t="s">
        <v>146</v>
      </c>
    </row>
    <row r="136" spans="2:16" x14ac:dyDescent="0.25">
      <c r="B136" s="60" t="s">
        <v>128</v>
      </c>
      <c r="C136" s="59" t="s">
        <v>128</v>
      </c>
      <c r="D136" s="64">
        <v>30</v>
      </c>
      <c r="M136" s="103">
        <f>SUM(N136:O136)</f>
        <v>114</v>
      </c>
      <c r="N136" s="102">
        <f>SUM(N137:N138)</f>
        <v>60</v>
      </c>
      <c r="O136" s="106">
        <f>SUM(O137:O138)</f>
        <v>54</v>
      </c>
      <c r="P136" s="103">
        <f>SUM(N136:O136)</f>
        <v>114</v>
      </c>
    </row>
    <row r="137" spans="2:16" x14ac:dyDescent="0.25">
      <c r="B137" s="61" t="s">
        <v>127</v>
      </c>
      <c r="C137" s="58" t="s">
        <v>128</v>
      </c>
      <c r="D137" s="65">
        <v>30</v>
      </c>
      <c r="M137" s="104">
        <f>SUM(N137:O137)</f>
        <v>57</v>
      </c>
      <c r="N137" s="107">
        <v>30</v>
      </c>
      <c r="O137" s="105">
        <v>27</v>
      </c>
      <c r="P137" s="104">
        <f>SUM(N137:O137)</f>
        <v>57</v>
      </c>
    </row>
    <row r="138" spans="2:16" x14ac:dyDescent="0.25">
      <c r="B138" s="375" t="s">
        <v>144</v>
      </c>
      <c r="C138" s="376"/>
      <c r="D138" s="62">
        <f>SUM(D136:D137)</f>
        <v>60</v>
      </c>
      <c r="M138" s="104">
        <f>SUM(N138:O138)</f>
        <v>57</v>
      </c>
      <c r="N138" s="26">
        <v>30</v>
      </c>
      <c r="O138" s="107">
        <v>27</v>
      </c>
      <c r="P138" s="104">
        <f>SUM(N138:O138)</f>
        <v>57</v>
      </c>
    </row>
    <row r="139" spans="2:16" x14ac:dyDescent="0.25">
      <c r="B139" s="61" t="s">
        <v>127</v>
      </c>
      <c r="C139" s="58" t="s">
        <v>127</v>
      </c>
      <c r="D139" s="65">
        <v>27</v>
      </c>
      <c r="M139" s="103">
        <f>SUM(M137:M138)</f>
        <v>114</v>
      </c>
      <c r="N139" s="102">
        <f>SUM(N137:N138)</f>
        <v>60</v>
      </c>
      <c r="O139" s="106">
        <f>SUM(O137:O138)</f>
        <v>54</v>
      </c>
      <c r="P139" s="103">
        <f>SUM(P137:P138)</f>
        <v>114</v>
      </c>
    </row>
    <row r="140" spans="2:16" x14ac:dyDescent="0.25">
      <c r="B140" s="61" t="s">
        <v>128</v>
      </c>
      <c r="C140" s="58" t="s">
        <v>127</v>
      </c>
      <c r="D140" s="65">
        <v>27</v>
      </c>
    </row>
    <row r="141" spans="2:16" ht="15.75" thickBot="1" x14ac:dyDescent="0.3">
      <c r="B141" s="367" t="s">
        <v>145</v>
      </c>
      <c r="C141" s="368"/>
      <c r="D141" s="63">
        <f>SUM(D139:D140)</f>
        <v>54</v>
      </c>
      <c r="M141" s="103">
        <f>SUM(N141:O141)</f>
        <v>114</v>
      </c>
      <c r="N141" s="104">
        <f>SUM(N142:N143)</f>
        <v>57</v>
      </c>
      <c r="O141" s="104">
        <f>SUM(O142:O143)</f>
        <v>57</v>
      </c>
      <c r="P141" s="103">
        <f>SUM(N141:O141)</f>
        <v>114</v>
      </c>
    </row>
    <row r="142" spans="2:16" x14ac:dyDescent="0.25">
      <c r="M142" s="102">
        <f>SUM(N142:O142)</f>
        <v>60</v>
      </c>
      <c r="N142" s="107">
        <v>30</v>
      </c>
      <c r="O142" s="105">
        <v>30</v>
      </c>
      <c r="P142" s="102">
        <f>SUM(N142:O142)</f>
        <v>60</v>
      </c>
    </row>
    <row r="143" spans="2:16" x14ac:dyDescent="0.25">
      <c r="M143" s="106">
        <f>SUM(N143:O143)</f>
        <v>54</v>
      </c>
      <c r="N143" s="26">
        <v>27</v>
      </c>
      <c r="O143" s="107">
        <v>27</v>
      </c>
      <c r="P143" s="106">
        <f>SUM(N143:O143)</f>
        <v>54</v>
      </c>
    </row>
    <row r="144" spans="2:16" x14ac:dyDescent="0.25">
      <c r="M144" s="103">
        <f>SUM(M142:M143)</f>
        <v>114</v>
      </c>
      <c r="N144" s="104">
        <f>SUM(N142:N143)</f>
        <v>57</v>
      </c>
      <c r="O144" s="104">
        <f>SUM(O142:O143)</f>
        <v>57</v>
      </c>
      <c r="P144" s="103">
        <f>SUM(P142:P143)</f>
        <v>114</v>
      </c>
    </row>
  </sheetData>
  <mergeCells count="15">
    <mergeCell ref="B141:C141"/>
    <mergeCell ref="B129:C129"/>
    <mergeCell ref="B130:C130"/>
    <mergeCell ref="B131:C131"/>
    <mergeCell ref="B132:C132"/>
    <mergeCell ref="B134:D134"/>
    <mergeCell ref="B138:C138"/>
    <mergeCell ref="B127:C127"/>
    <mergeCell ref="K127:L127"/>
    <mergeCell ref="Q127:R127"/>
    <mergeCell ref="A1:E1"/>
    <mergeCell ref="B125:C125"/>
    <mergeCell ref="B126:C126"/>
    <mergeCell ref="K126:L126"/>
    <mergeCell ref="Q126:R126"/>
  </mergeCells>
  <conditionalFormatting sqref="AA3:AA116">
    <cfRule type="expression" dxfId="27" priority="3">
      <formula>AB3=""</formula>
    </cfRule>
  </conditionalFormatting>
  <conditionalFormatting sqref="AD4">
    <cfRule type="expression" dxfId="26" priority="2">
      <formula>AE4=""</formula>
    </cfRule>
  </conditionalFormatting>
  <conditionalFormatting sqref="AD3">
    <cfRule type="expression" dxfId="25" priority="1">
      <formula>AE3=""</formula>
    </cfRule>
  </conditionalFormatting>
  <conditionalFormatting sqref="AD5:AD116">
    <cfRule type="expression" dxfId="24" priority="4">
      <formula>AE5=""</formula>
    </cfRule>
  </conditionalFormatting>
  <hyperlinks>
    <hyperlink ref="B3" r:id="rId1" display="http://www.hakikat.com/nur/kkmeali/sure001.html" xr:uid="{00000000-0004-0000-0A00-000000000000}"/>
    <hyperlink ref="B4" r:id="rId2" display="http://www.hakikat.com/nur/kkmeali/sure002.html" xr:uid="{00000000-0004-0000-0A00-000001000000}"/>
    <hyperlink ref="B5" r:id="rId3" display="http://www.hakikat.com/nur/kkmeali/sure003.html" xr:uid="{00000000-0004-0000-0A00-000002000000}"/>
    <hyperlink ref="B6" r:id="rId4" display="http://www.hakikat.com/nur/kkmeali/sure004.html" xr:uid="{00000000-0004-0000-0A00-000003000000}"/>
    <hyperlink ref="B7" r:id="rId5" display="http://www.hakikat.com/nur/kkmeali/sure005.html" xr:uid="{00000000-0004-0000-0A00-000004000000}"/>
    <hyperlink ref="B8" r:id="rId6" display="http://www.hakikat.com/nur/kkmeali/sure006.html" xr:uid="{00000000-0004-0000-0A00-000005000000}"/>
    <hyperlink ref="B9" r:id="rId7" display="http://www.hakikat.com/nur/kkmeali/sure007.html" xr:uid="{00000000-0004-0000-0A00-000006000000}"/>
    <hyperlink ref="B10" r:id="rId8" display="http://www.hakikat.com/nur/kkmeali/sure008.html" xr:uid="{00000000-0004-0000-0A00-000007000000}"/>
    <hyperlink ref="B11" r:id="rId9" display="http://www.hakikat.com/nur/kkmeali/sure009.html" xr:uid="{00000000-0004-0000-0A00-000008000000}"/>
    <hyperlink ref="B12" r:id="rId10" display="http://www.hakikat.com/nur/kkmeali/sure010.html" xr:uid="{00000000-0004-0000-0A00-000009000000}"/>
    <hyperlink ref="B13" r:id="rId11" display="http://www.hakikat.com/nur/kkmeali/sure011.html" xr:uid="{00000000-0004-0000-0A00-00000A000000}"/>
    <hyperlink ref="B14" r:id="rId12" display="http://www.hakikat.com/nur/kkmeali/sure012.html" xr:uid="{00000000-0004-0000-0A00-00000B000000}"/>
    <hyperlink ref="B15" r:id="rId13" display="http://www.hakikat.com/nur/kkmeali/sure013.html" xr:uid="{00000000-0004-0000-0A00-00000C000000}"/>
    <hyperlink ref="B16" r:id="rId14" display="http://www.hakikat.com/nur/kkmeali/sure014.html" xr:uid="{00000000-0004-0000-0A00-00000D000000}"/>
    <hyperlink ref="B17" r:id="rId15" display="http://www.hakikat.com/nur/kkmeali/sure015.html" xr:uid="{00000000-0004-0000-0A00-00000E000000}"/>
    <hyperlink ref="B18" r:id="rId16" display="http://www.hakikat.com/nur/kkmeali/sure016.html" xr:uid="{00000000-0004-0000-0A00-00000F000000}"/>
    <hyperlink ref="B19" r:id="rId17" display="http://www.hakikat.com/nur/kkmeali/sure017.html" xr:uid="{00000000-0004-0000-0A00-000010000000}"/>
    <hyperlink ref="B20" r:id="rId18" display="http://www.hakikat.com/nur/kkmeali/sure018.html" xr:uid="{00000000-0004-0000-0A00-000011000000}"/>
    <hyperlink ref="B21" r:id="rId19" display="http://www.hakikat.com/nur/kkmeali/sure019.html" xr:uid="{00000000-0004-0000-0A00-000012000000}"/>
    <hyperlink ref="B22" r:id="rId20" display="http://www.hakikat.com/nur/kkmeali/sure020.html" xr:uid="{00000000-0004-0000-0A00-000013000000}"/>
    <hyperlink ref="B23" r:id="rId21" display="http://www.hakikat.com/nur/kkmeali/sure021.html" xr:uid="{00000000-0004-0000-0A00-000014000000}"/>
    <hyperlink ref="B24" r:id="rId22" display="http://www.hakikat.com/nur/kkmeali/sure022.html" xr:uid="{00000000-0004-0000-0A00-000015000000}"/>
    <hyperlink ref="B25" r:id="rId23" display="http://www.hakikat.com/nur/kkmeali/sure023.html" xr:uid="{00000000-0004-0000-0A00-000016000000}"/>
    <hyperlink ref="B26" r:id="rId24" display="http://www.hakikat.com/nur/kkmeali/sure024.html" xr:uid="{00000000-0004-0000-0A00-000017000000}"/>
    <hyperlink ref="B27" r:id="rId25" display="http://www.hakikat.com/nur/kkmeali/sure025.html" xr:uid="{00000000-0004-0000-0A00-000018000000}"/>
    <hyperlink ref="B28" r:id="rId26" display="http://www.hakikat.com/nur/kkmeali/sure026.html" xr:uid="{00000000-0004-0000-0A00-000019000000}"/>
    <hyperlink ref="B29" r:id="rId27" display="http://www.hakikat.com/nur/kkmeali/sure027.html" xr:uid="{00000000-0004-0000-0A00-00001A000000}"/>
    <hyperlink ref="B30" r:id="rId28" display="http://www.hakikat.com/nur/kkmeali/sure028.html" xr:uid="{00000000-0004-0000-0A00-00001B000000}"/>
    <hyperlink ref="B31" r:id="rId29" display="http://www.hakikat.com/nur/kkmeali/sure029.html" xr:uid="{00000000-0004-0000-0A00-00001C000000}"/>
    <hyperlink ref="B32" r:id="rId30" display="http://www.hakikat.com/nur/kkmeali/sure030.html" xr:uid="{00000000-0004-0000-0A00-00001D000000}"/>
    <hyperlink ref="B33" r:id="rId31" display="http://www.hakikat.com/nur/kkmeali/sure031.html" xr:uid="{00000000-0004-0000-0A00-00001E000000}"/>
    <hyperlink ref="B34" r:id="rId32" display="http://www.hakikat.com/nur/kkmeali/sure032.html" xr:uid="{00000000-0004-0000-0A00-00001F000000}"/>
    <hyperlink ref="B35" r:id="rId33" display="http://www.hakikat.com/nur/kkmeali/sure033.html" xr:uid="{00000000-0004-0000-0A00-000020000000}"/>
    <hyperlink ref="B36" r:id="rId34" display="http://www.hakikat.com/nur/kkmeali/sure034.html" xr:uid="{00000000-0004-0000-0A00-000021000000}"/>
    <hyperlink ref="B37" r:id="rId35" display="http://www.hakikat.com/nur/kkmeali/sure035.html" xr:uid="{00000000-0004-0000-0A00-000022000000}"/>
    <hyperlink ref="B38" r:id="rId36" display="http://www.hakikat.com/nur/kkmeali/sure036.html" xr:uid="{00000000-0004-0000-0A00-000023000000}"/>
    <hyperlink ref="B39" r:id="rId37" display="http://www.hakikat.com/nur/kkmeali/sure037.html" xr:uid="{00000000-0004-0000-0A00-000024000000}"/>
    <hyperlink ref="B40" r:id="rId38" display="http://www.hakikat.com/nur/kkmeali/sure038.html" xr:uid="{00000000-0004-0000-0A00-000025000000}"/>
    <hyperlink ref="B41" r:id="rId39" display="http://www.hakikat.com/nur/kkmeali/sure039.html" xr:uid="{00000000-0004-0000-0A00-000026000000}"/>
    <hyperlink ref="B42" r:id="rId40" display="http://www.hakikat.com/nur/kkmeali/sure040.html" xr:uid="{00000000-0004-0000-0A00-000027000000}"/>
    <hyperlink ref="B43" r:id="rId41" display="http://www.hakikat.com/nur/kkmeali/sure041.html" xr:uid="{00000000-0004-0000-0A00-000028000000}"/>
    <hyperlink ref="B44" r:id="rId42" display="http://www.hakikat.com/nur/kkmeali/sure042.html" xr:uid="{00000000-0004-0000-0A00-000029000000}"/>
    <hyperlink ref="B45" r:id="rId43" display="http://www.hakikat.com/nur/kkmeali/sure043.html" xr:uid="{00000000-0004-0000-0A00-00002A000000}"/>
    <hyperlink ref="B46" r:id="rId44" display="http://www.hakikat.com/nur/kkmeali/sure044.html" xr:uid="{00000000-0004-0000-0A00-00002B000000}"/>
    <hyperlink ref="B47" r:id="rId45" display="http://www.hakikat.com/nur/kkmeali/sure045.html" xr:uid="{00000000-0004-0000-0A00-00002C000000}"/>
    <hyperlink ref="B48" r:id="rId46" display="http://www.hakikat.com/nur/kkmeali/sure046.html" xr:uid="{00000000-0004-0000-0A00-00002D000000}"/>
    <hyperlink ref="B49" r:id="rId47" display="http://www.hakikat.com/nur/kkmeali/sure047.html" xr:uid="{00000000-0004-0000-0A00-00002E000000}"/>
    <hyperlink ref="B50" r:id="rId48" display="http://www.hakikat.com/nur/kkmeali/sure048.html" xr:uid="{00000000-0004-0000-0A00-00002F000000}"/>
    <hyperlink ref="B51" r:id="rId49" display="http://www.hakikat.com/nur/kkmeali/sure049.html" xr:uid="{00000000-0004-0000-0A00-000030000000}"/>
    <hyperlink ref="B52" r:id="rId50" display="http://www.hakikat.com/nur/kkmeali/sure050.html" xr:uid="{00000000-0004-0000-0A00-000031000000}"/>
    <hyperlink ref="B53" r:id="rId51" display="http://www.hakikat.com/nur/kkmeali/sure051.html" xr:uid="{00000000-0004-0000-0A00-000032000000}"/>
    <hyperlink ref="B54" r:id="rId52" display="http://www.hakikat.com/nur/kkmeali/sure052.html" xr:uid="{00000000-0004-0000-0A00-000033000000}"/>
    <hyperlink ref="B55" r:id="rId53" display="http://www.hakikat.com/nur/kkmeali/sure053.html" xr:uid="{00000000-0004-0000-0A00-000034000000}"/>
    <hyperlink ref="B56" r:id="rId54" display="http://www.hakikat.com/nur/kkmeali/sure054.html" xr:uid="{00000000-0004-0000-0A00-000035000000}"/>
    <hyperlink ref="B57" r:id="rId55" display="http://www.hakikat.com/nur/kkmeali/sure055.html" xr:uid="{00000000-0004-0000-0A00-000036000000}"/>
    <hyperlink ref="B58" r:id="rId56" display="http://www.hakikat.com/nur/kkmeali/sure056.html" xr:uid="{00000000-0004-0000-0A00-000037000000}"/>
    <hyperlink ref="B59" r:id="rId57" display="http://www.hakikat.com/nur/kkmeali/sure057.html" xr:uid="{00000000-0004-0000-0A00-000038000000}"/>
    <hyperlink ref="B60" r:id="rId58" display="http://www.hakikat.com/nur/kkmeali/sure058.html" xr:uid="{00000000-0004-0000-0A00-000039000000}"/>
    <hyperlink ref="B61" r:id="rId59" display="http://www.hakikat.com/nur/kkmeali/sure059.html" xr:uid="{00000000-0004-0000-0A00-00003A000000}"/>
    <hyperlink ref="B62" r:id="rId60" display="http://www.hakikat.com/nur/kkmeali/sure060.html" xr:uid="{00000000-0004-0000-0A00-00003B000000}"/>
    <hyperlink ref="B63" r:id="rId61" display="http://www.hakikat.com/nur/kkmeali/sure061.html" xr:uid="{00000000-0004-0000-0A00-00003C000000}"/>
    <hyperlink ref="B64" r:id="rId62" display="http://www.hakikat.com/nur/kkmeali/sure062.html" xr:uid="{00000000-0004-0000-0A00-00003D000000}"/>
    <hyperlink ref="B65" r:id="rId63" display="http://www.hakikat.com/nur/kkmeali/sure063.html" xr:uid="{00000000-0004-0000-0A00-00003E000000}"/>
    <hyperlink ref="B66" r:id="rId64" display="http://www.hakikat.com/nur/kkmeali/sure064.html" xr:uid="{00000000-0004-0000-0A00-00003F000000}"/>
    <hyperlink ref="B67" r:id="rId65" display="http://www.hakikat.com/nur/kkmeali/sure065.html" xr:uid="{00000000-0004-0000-0A00-000040000000}"/>
    <hyperlink ref="B68" r:id="rId66" display="http://www.hakikat.com/nur/kkmeali/sure066.html" xr:uid="{00000000-0004-0000-0A00-000041000000}"/>
    <hyperlink ref="B69" r:id="rId67" display="http://www.hakikat.com/nur/kkmeali/sure067.html" xr:uid="{00000000-0004-0000-0A00-000042000000}"/>
    <hyperlink ref="B70" r:id="rId68" display="http://www.hakikat.com/nur/kkmeali/sure068.html" xr:uid="{00000000-0004-0000-0A00-000043000000}"/>
    <hyperlink ref="B71" r:id="rId69" display="http://www.hakikat.com/nur/kkmeali/sure069.html" xr:uid="{00000000-0004-0000-0A00-000044000000}"/>
    <hyperlink ref="B72" r:id="rId70" display="http://www.hakikat.com/nur/kkmeali/sure070.html" xr:uid="{00000000-0004-0000-0A00-000045000000}"/>
    <hyperlink ref="B73" r:id="rId71" display="http://www.hakikat.com/nur/kkmeali/sure071.html" xr:uid="{00000000-0004-0000-0A00-000046000000}"/>
    <hyperlink ref="B74" r:id="rId72" display="http://www.hakikat.com/nur/kkmeali/sure072.html" xr:uid="{00000000-0004-0000-0A00-000047000000}"/>
    <hyperlink ref="B75" r:id="rId73" display="http://www.hakikat.com/nur/kkmeali/sure073.html" xr:uid="{00000000-0004-0000-0A00-000048000000}"/>
    <hyperlink ref="B76" r:id="rId74" display="http://www.hakikat.com/nur/kkmeali/sure074.html" xr:uid="{00000000-0004-0000-0A00-000049000000}"/>
    <hyperlink ref="B77" r:id="rId75" display="http://www.hakikat.com/nur/kkmeali/sure075.html" xr:uid="{00000000-0004-0000-0A00-00004A000000}"/>
    <hyperlink ref="B78" r:id="rId76" display="http://www.hakikat.com/nur/kkmeali/sure076.html" xr:uid="{00000000-0004-0000-0A00-00004B000000}"/>
    <hyperlink ref="B79" r:id="rId77" display="http://www.hakikat.com/nur/kkmeali/sure077.html" xr:uid="{00000000-0004-0000-0A00-00004C000000}"/>
    <hyperlink ref="B80" r:id="rId78" display="http://www.hakikat.com/nur/kkmeali/sure078.html" xr:uid="{00000000-0004-0000-0A00-00004D000000}"/>
    <hyperlink ref="B81" r:id="rId79" display="http://www.hakikat.com/nur/kkmeali/sure079.html" xr:uid="{00000000-0004-0000-0A00-00004E000000}"/>
    <hyperlink ref="B82" r:id="rId80" display="http://www.hakikat.com/nur/kkmeali/sure080.html" xr:uid="{00000000-0004-0000-0A00-00004F000000}"/>
    <hyperlink ref="B83" r:id="rId81" display="http://www.hakikat.com/nur/kkmeali/sure081.html" xr:uid="{00000000-0004-0000-0A00-000050000000}"/>
    <hyperlink ref="B84" r:id="rId82" display="http://www.hakikat.com/nur/kkmeali/sure082.html" xr:uid="{00000000-0004-0000-0A00-000051000000}"/>
    <hyperlink ref="B85" r:id="rId83" display="http://www.hakikat.com/nur/kkmeali/sure083.html" xr:uid="{00000000-0004-0000-0A00-000052000000}"/>
    <hyperlink ref="B86" r:id="rId84" display="http://www.hakikat.com/nur/kkmeali/sure084.html" xr:uid="{00000000-0004-0000-0A00-000053000000}"/>
    <hyperlink ref="B87" r:id="rId85" display="http://www.hakikat.com/nur/kkmeali/sure085.html" xr:uid="{00000000-0004-0000-0A00-000054000000}"/>
    <hyperlink ref="B88" r:id="rId86" display="http://www.hakikat.com/nur/kkmeali/sure086.html" xr:uid="{00000000-0004-0000-0A00-000055000000}"/>
    <hyperlink ref="B89" r:id="rId87" display="http://www.hakikat.com/nur/kkmeali/sure087.html" xr:uid="{00000000-0004-0000-0A00-000056000000}"/>
    <hyperlink ref="B90" r:id="rId88" display="http://www.hakikat.com/nur/kkmeali/sure088.html" xr:uid="{00000000-0004-0000-0A00-000057000000}"/>
    <hyperlink ref="B91" r:id="rId89" display="http://www.hakikat.com/nur/kkmeali/sure089.html" xr:uid="{00000000-0004-0000-0A00-000058000000}"/>
    <hyperlink ref="B92" r:id="rId90" display="http://www.hakikat.com/nur/kkmeali/sure090.html" xr:uid="{00000000-0004-0000-0A00-000059000000}"/>
    <hyperlink ref="B93" r:id="rId91" display="http://www.hakikat.com/nur/kkmeali/sure091.html" xr:uid="{00000000-0004-0000-0A00-00005A000000}"/>
    <hyperlink ref="B94" r:id="rId92" display="http://www.hakikat.com/nur/kkmeali/sure092.html" xr:uid="{00000000-0004-0000-0A00-00005B000000}"/>
    <hyperlink ref="B95" r:id="rId93" display="http://www.hakikat.com/nur/kkmeali/sure093.html" xr:uid="{00000000-0004-0000-0A00-00005C000000}"/>
    <hyperlink ref="B96" r:id="rId94" display="http://www.hakikat.com/nur/kkmeali/sure094.html" xr:uid="{00000000-0004-0000-0A00-00005D000000}"/>
    <hyperlink ref="B97" r:id="rId95" display="http://www.hakikat.com/nur/kkmeali/sure095.html" xr:uid="{00000000-0004-0000-0A00-00005E000000}"/>
    <hyperlink ref="B98" r:id="rId96" display="http://www.hakikat.com/nur/kkmeali/sure096.html" xr:uid="{00000000-0004-0000-0A00-00005F000000}"/>
    <hyperlink ref="B99" r:id="rId97" display="http://www.hakikat.com/nur/kkmeali/sure097.html" xr:uid="{00000000-0004-0000-0A00-000060000000}"/>
    <hyperlink ref="B100" r:id="rId98" display="http://www.hakikat.com/nur/kkmeali/sure098.html" xr:uid="{00000000-0004-0000-0A00-000061000000}"/>
    <hyperlink ref="B101" r:id="rId99" display="http://www.hakikat.com/nur/kkmeali/sure099.html" xr:uid="{00000000-0004-0000-0A00-000062000000}"/>
    <hyperlink ref="B102" r:id="rId100" display="http://www.hakikat.com/nur/kkmeali/sure100.html" xr:uid="{00000000-0004-0000-0A00-000063000000}"/>
    <hyperlink ref="B103" r:id="rId101" display="http://www.hakikat.com/nur/kkmeali/sure101.html" xr:uid="{00000000-0004-0000-0A00-000064000000}"/>
    <hyperlink ref="B104" r:id="rId102" display="http://www.hakikat.com/nur/kkmeali/sure102.html" xr:uid="{00000000-0004-0000-0A00-000065000000}"/>
    <hyperlink ref="B105" r:id="rId103" display="http://www.hakikat.com/nur/kkmeali/sure103.html" xr:uid="{00000000-0004-0000-0A00-000066000000}"/>
    <hyperlink ref="B106" r:id="rId104" display="http://www.hakikat.com/nur/kkmeali/sure104.html" xr:uid="{00000000-0004-0000-0A00-000067000000}"/>
    <hyperlink ref="B107" r:id="rId105" display="http://www.hakikat.com/nur/kkmeali/sure105.html" xr:uid="{00000000-0004-0000-0A00-000068000000}"/>
    <hyperlink ref="B108" r:id="rId106" display="http://www.hakikat.com/nur/kkmeali/sure106.html" xr:uid="{00000000-0004-0000-0A00-000069000000}"/>
    <hyperlink ref="B109" r:id="rId107" display="http://www.hakikat.com/nur/kkmeali/sure107.html" xr:uid="{00000000-0004-0000-0A00-00006A000000}"/>
    <hyperlink ref="B110" r:id="rId108" display="http://www.hakikat.com/nur/kkmeali/sure108.html" xr:uid="{00000000-0004-0000-0A00-00006B000000}"/>
    <hyperlink ref="B111" r:id="rId109" display="http://www.hakikat.com/nur/kkmeali/sure109.html" xr:uid="{00000000-0004-0000-0A00-00006C000000}"/>
    <hyperlink ref="B112" r:id="rId110" display="http://www.hakikat.com/nur/kkmeali/sure110.html" xr:uid="{00000000-0004-0000-0A00-00006D000000}"/>
    <hyperlink ref="B113" r:id="rId111" display="http://www.hakikat.com/nur/kkmeali/sure111.html" xr:uid="{00000000-0004-0000-0A00-00006E000000}"/>
    <hyperlink ref="B114" r:id="rId112" display="http://www.hakikat.com/nur/kkmeali/sure112.html" xr:uid="{00000000-0004-0000-0A00-00006F000000}"/>
    <hyperlink ref="B115" r:id="rId113" display="http://www.hakikat.com/nur/kkmeali/sure113.html" xr:uid="{00000000-0004-0000-0A00-000070000000}"/>
    <hyperlink ref="B116" r:id="rId114" display="http://www.hakikat.com/nur/kkmeali/sure114.html" xr:uid="{00000000-0004-0000-0A00-000071000000}"/>
  </hyperlinks>
  <pageMargins left="0.7" right="0.7" top="0.75" bottom="0.75" header="0.3" footer="0.3"/>
  <pageSetup paperSize="9" orientation="portrait" verticalDpi="0" copies="0" r:id="rId115"/>
  <drawing r:id="rId11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AE141"/>
  <sheetViews>
    <sheetView workbookViewId="0">
      <selection sqref="A1:E1"/>
    </sheetView>
  </sheetViews>
  <sheetFormatPr defaultRowHeight="15" x14ac:dyDescent="0.25"/>
  <cols>
    <col min="1" max="1" width="14.5703125" style="2" bestFit="1" customWidth="1"/>
    <col min="2" max="3" width="17.5703125" style="2" customWidth="1"/>
    <col min="4" max="4" width="13.85546875" style="2" customWidth="1"/>
    <col min="5" max="5" width="15" style="2" bestFit="1" customWidth="1"/>
    <col min="6" max="7" width="8.28515625" style="2" customWidth="1"/>
    <col min="8" max="19" width="10.42578125" style="2" customWidth="1"/>
    <col min="20" max="21" width="9.140625" style="1"/>
    <col min="22" max="22" width="16.85546875" style="2" bestFit="1" customWidth="1"/>
    <col min="23" max="24" width="10.42578125" style="2" customWidth="1"/>
    <col min="25" max="25" width="9.140625" style="1"/>
    <col min="27" max="27" width="11.7109375" style="2" customWidth="1"/>
    <col min="28" max="29" width="10.42578125" style="2" customWidth="1"/>
    <col min="30" max="30" width="13" style="2" customWidth="1"/>
    <col min="31" max="31" width="10.42578125" style="2" customWidth="1"/>
  </cols>
  <sheetData>
    <row r="1" spans="1:31" ht="15" customHeight="1" x14ac:dyDescent="0.25">
      <c r="A1" s="215" t="s">
        <v>0</v>
      </c>
      <c r="B1" s="215"/>
      <c r="C1" s="215"/>
      <c r="D1" s="215"/>
      <c r="E1" s="215"/>
      <c r="F1" s="14"/>
      <c r="G1" s="14"/>
      <c r="I1" s="3" t="s">
        <v>1</v>
      </c>
      <c r="J1" s="3" t="s">
        <v>4</v>
      </c>
      <c r="L1" s="3" t="s">
        <v>1</v>
      </c>
      <c r="M1" s="3" t="s">
        <v>4</v>
      </c>
      <c r="O1" s="3" t="s">
        <v>1</v>
      </c>
      <c r="P1" s="3" t="s">
        <v>4</v>
      </c>
      <c r="R1" s="3" t="s">
        <v>1</v>
      </c>
      <c r="S1" s="3" t="s">
        <v>4</v>
      </c>
      <c r="W1" s="1"/>
      <c r="X1" s="1"/>
      <c r="AA1" s="1"/>
      <c r="AB1" s="1"/>
      <c r="AC1" s="1"/>
      <c r="AD1" s="1"/>
      <c r="AE1" s="1"/>
    </row>
    <row r="2" spans="1:31" ht="18.75" thickBot="1" x14ac:dyDescent="0.3">
      <c r="A2" s="11" t="s">
        <v>1</v>
      </c>
      <c r="B2" s="11" t="s">
        <v>2</v>
      </c>
      <c r="C2" s="11" t="s">
        <v>3</v>
      </c>
      <c r="D2" s="11" t="s">
        <v>131</v>
      </c>
      <c r="E2" s="11" t="s">
        <v>130</v>
      </c>
      <c r="F2" s="14"/>
      <c r="G2" s="14"/>
      <c r="H2" s="17"/>
      <c r="I2" s="18" t="s">
        <v>127</v>
      </c>
      <c r="J2" s="18" t="s">
        <v>127</v>
      </c>
      <c r="K2" s="19"/>
      <c r="L2" s="20" t="s">
        <v>128</v>
      </c>
      <c r="M2" s="20" t="s">
        <v>128</v>
      </c>
      <c r="N2" s="19"/>
      <c r="O2" s="21" t="s">
        <v>128</v>
      </c>
      <c r="P2" s="21" t="s">
        <v>127</v>
      </c>
      <c r="Q2" s="22"/>
      <c r="R2" s="23" t="s">
        <v>127</v>
      </c>
      <c r="S2" s="23" t="s">
        <v>128</v>
      </c>
      <c r="V2" s="89" t="s">
        <v>150</v>
      </c>
      <c r="W2" s="90" t="s">
        <v>128</v>
      </c>
      <c r="X2" s="91" t="s">
        <v>127</v>
      </c>
      <c r="AA2" s="90" t="s">
        <v>153</v>
      </c>
      <c r="AB2" s="90" t="s">
        <v>128</v>
      </c>
      <c r="AC2" s="1"/>
      <c r="AD2" s="91" t="s">
        <v>153</v>
      </c>
      <c r="AE2" s="91" t="s">
        <v>127</v>
      </c>
    </row>
    <row r="3" spans="1:31" x14ac:dyDescent="0.25">
      <c r="A3" s="7">
        <v>1</v>
      </c>
      <c r="B3" s="5" t="s">
        <v>5</v>
      </c>
      <c r="C3" s="7" t="s">
        <v>119</v>
      </c>
      <c r="D3" s="7">
        <v>9</v>
      </c>
      <c r="E3" s="4"/>
      <c r="F3" s="4"/>
      <c r="G3" s="4"/>
      <c r="H3" s="6"/>
      <c r="I3" s="30">
        <f>IF(AND((IF($A3&lt;&gt;(2*INT(($A3)/2)),$A3,""))&lt;&gt;"",(IF(AND((IF($A3&lt;&gt;(2*INT(($A3)/2)),$A3,""))&lt;&gt;"",$D3&lt;&gt;(2*INT(($D3)/2))),$D3,""))&lt;&gt;""),(IF($A3&lt;&gt;(2*INT(($A3)/2)),$A3,"")),"")</f>
        <v>1</v>
      </c>
      <c r="J3" s="30">
        <f>IF(AND((IF($A3&lt;&gt;(2*INT(($A3)/2)),$A3,""))&lt;&gt;"",(IF(AND((IF($A3&lt;&gt;(2*INT(($A3)/2)),$A3,""))&lt;&gt;"",$D3&lt;&gt;(2*INT(($D3)/2))),$D3,""))&lt;&gt;""),(IF(AND((IF($A3&lt;&gt;(2*INT(($A3)/2)),$A3,""))&lt;&gt;"",$D3&lt;&gt;(2*INT(($D3)/2))),$D3,"")),"")</f>
        <v>9</v>
      </c>
      <c r="K3" s="30"/>
      <c r="L3" s="30" t="str">
        <f>IF(AND((IF($A3=(2*INT(($A3)/2)),$A3,""))&lt;&gt;"",(IF(AND((IF($A3=(2*INT(($A3)/2)),$A3,""))&lt;&gt;"",$D3=(2*INT(($D3)/2))),$D3,""))&lt;&gt;""),(IF($A3=(2*INT(($A3)/2)),$A3,"")),"")</f>
        <v/>
      </c>
      <c r="M3" s="30" t="str">
        <f>IF(AND((IF($A3=(2*INT(($A3)/2)),$A3,""))&lt;&gt;"",(IF(AND((IF($A3=(2*INT(($A3)/2)),$A3,""))&lt;&gt;"",$D3=(2*INT(($D3)/2))),$D3,""))&lt;&gt;""),(IF(AND((IF($A3=(2*INT(($A3)/2)),$A3,""))&lt;&gt;"",$D3=(2*INT(($D3)/2))),$D3,"")),"")</f>
        <v/>
      </c>
      <c r="N3" s="30"/>
      <c r="O3" s="30" t="str">
        <f>IF(AND(IF($A3=(2*INT(($A3)/2)),$A3,"")&lt;&gt;"",IF(AND(IF($A3=(2*INT(($A3)/2)),$A3,"")&lt;&gt;"",$D3&lt;&gt;(2*INT(($D3)/2))),$D3,"")&lt;&gt;""),IF($A3=(2*INT(($A3)/2)),$A3,""),"")</f>
        <v/>
      </c>
      <c r="P3" s="30" t="str">
        <f>IF(AND(IF($A3=(2*INT(($A3)/2)),$A3,"")&lt;&gt;"",IF(AND(IF($A3=(2*INT(($A3)/2)),$A3,"")&lt;&gt;"",$D3&lt;&gt;(2*INT(($D3)/2))),$D3,"")&lt;&gt;""),IF(AND(IF($A3=(2*INT(($A3)/2)),$A3,"")&lt;&gt;"",$D3&lt;&gt;(2*INT(($D3)/2))),$D3,""),"")</f>
        <v/>
      </c>
      <c r="Q3" s="30"/>
      <c r="R3" s="30" t="str">
        <f>IF(AND(IF($A3&lt;&gt;(2*INT(($A3)/2)),$A3,"")&lt;&gt;"",IF(AND(IF($A3&lt;&gt;(2*INT(($A3)/2)),$A3,"")&lt;&gt;"",$D3=(2*INT(($D3)/2))),$D3,"")&lt;&gt;""),IF($A3&lt;&gt;(2*INT(($A3)/2)),$A3,""),"")</f>
        <v/>
      </c>
      <c r="S3" s="30" t="str">
        <f>IF(AND(IF($A3&lt;&gt;(2*INT(($A3)/2)),$A3,"")&lt;&gt;"",IF(AND(IF($A3&lt;&gt;(2*INT(($A3)/2)),$A3,"")&lt;&gt;"",$D3=(2*INT(($D3)/2))),$D3,"")&lt;&gt;""),IF(AND(IF($A3&lt;&gt;(2*INT(($A3)/2)),$A3,"")&lt;&gt;"",$D3=(2*INT(($D3)/2))),$D3,""),"")</f>
        <v/>
      </c>
      <c r="V3" s="7">
        <f>$D3+$A3</f>
        <v>10</v>
      </c>
      <c r="W3" s="30">
        <f>IF(V3=2*INT(V3/2),V3,"")</f>
        <v>10</v>
      </c>
      <c r="X3" s="30" t="str">
        <f>IF(V3&lt;&gt;2*INT(V3/2),V3,"")</f>
        <v/>
      </c>
      <c r="AA3" s="16" t="b">
        <f>IF(AB3&lt;&gt;"",1)</f>
        <v>0</v>
      </c>
      <c r="AB3" s="30" t="str">
        <f>IF($D3=2*INT($D3/2),$D3,"")</f>
        <v/>
      </c>
      <c r="AC3" s="1"/>
      <c r="AD3" s="16">
        <f>IF(AE3&lt;&gt;"",1)</f>
        <v>1</v>
      </c>
      <c r="AE3" s="30">
        <f>IF($D3&lt;&gt;2*INT($D3/2),$D3,"")</f>
        <v>9</v>
      </c>
    </row>
    <row r="4" spans="1:31" x14ac:dyDescent="0.25">
      <c r="A4" s="7">
        <v>2</v>
      </c>
      <c r="B4" s="5" t="s">
        <v>6</v>
      </c>
      <c r="C4" s="7" t="s">
        <v>120</v>
      </c>
      <c r="D4" s="7">
        <v>290</v>
      </c>
      <c r="E4" s="7">
        <v>1</v>
      </c>
      <c r="F4" s="7"/>
      <c r="G4" s="7"/>
      <c r="H4" s="6"/>
      <c r="I4" s="30" t="str">
        <f t="shared" ref="I4:I67" si="0">IF(AND((IF($A4&lt;&gt;(2*INT(($A4)/2)),$A4,""))&lt;&gt;"",(IF(AND((IF($A4&lt;&gt;(2*INT(($A4)/2)),$A4,""))&lt;&gt;"",$D4&lt;&gt;(2*INT(($D4)/2))),$D4,""))&lt;&gt;""),(IF($A4&lt;&gt;(2*INT(($A4)/2)),$A4,"")),"")</f>
        <v/>
      </c>
      <c r="J4" s="30" t="str">
        <f t="shared" ref="J4:J67" si="1">IF(AND((IF($A4&lt;&gt;(2*INT(($A4)/2)),$A4,""))&lt;&gt;"",(IF(AND((IF($A4&lt;&gt;(2*INT(($A4)/2)),$A4,""))&lt;&gt;"",$D4&lt;&gt;(2*INT(($D4)/2))),$D4,""))&lt;&gt;""),(IF(AND((IF($A4&lt;&gt;(2*INT(($A4)/2)),$A4,""))&lt;&gt;"",$D4&lt;&gt;(2*INT(($D4)/2))),$D4,"")),"")</f>
        <v/>
      </c>
      <c r="K4" s="30"/>
      <c r="L4" s="30">
        <f t="shared" ref="L4:L67" si="2">IF(AND((IF($A4=(2*INT(($A4)/2)),$A4,""))&lt;&gt;"",(IF(AND((IF($A4=(2*INT(($A4)/2)),$A4,""))&lt;&gt;"",$D4=(2*INT(($D4)/2))),$D4,""))&lt;&gt;""),(IF($A4=(2*INT(($A4)/2)),$A4,"")),"")</f>
        <v>2</v>
      </c>
      <c r="M4" s="30">
        <f>IF(AND((IF($A4=(2*INT(($A4)/2)),$A4,""))&lt;&gt;"",(IF(AND((IF($A4=(2*INT(($A4)/2)),$A4,""))&lt;&gt;"",$D4=(2*INT(($D4)/2))),$D4,""))&lt;&gt;""),(IF(AND((IF($A4=(2*INT(($A4)/2)),$A4,""))&lt;&gt;"",$D4=(2*INT(($D4)/2))),$D4,"")),"")</f>
        <v>290</v>
      </c>
      <c r="N4" s="30"/>
      <c r="O4" s="30" t="str">
        <f t="shared" ref="O4:O67" si="3">IF(AND(IF($A4=(2*INT(($A4)/2)),$A4,"")&lt;&gt;"",IF(AND(IF($A4=(2*INT(($A4)/2)),$A4,"")&lt;&gt;"",$D4&lt;&gt;(2*INT(($D4)/2))),$D4,"")&lt;&gt;""),IF($A4=(2*INT(($A4)/2)),$A4,""),"")</f>
        <v/>
      </c>
      <c r="P4" s="30" t="str">
        <f t="shared" ref="P4:P67" si="4">IF(AND(IF($A4=(2*INT(($A4)/2)),$A4,"")&lt;&gt;"",IF(AND(IF($A4=(2*INT(($A4)/2)),$A4,"")&lt;&gt;"",$D4&lt;&gt;(2*INT(($D4)/2))),$D4,"")&lt;&gt;""),IF(AND(IF($A4=(2*INT(($A4)/2)),$A4,"")&lt;&gt;"",$D4&lt;&gt;(2*INT(($D4)/2))),$D4,""),"")</f>
        <v/>
      </c>
      <c r="Q4" s="30"/>
      <c r="R4" s="30" t="str">
        <f t="shared" ref="R4:R67" si="5">IF(AND(IF($A4&lt;&gt;(2*INT(($A4)/2)),$A4,"")&lt;&gt;"",IF(AND(IF($A4&lt;&gt;(2*INT(($A4)/2)),$A4,"")&lt;&gt;"",$D4=(2*INT(($D4)/2))),$D4,"")&lt;&gt;""),IF($A4&lt;&gt;(2*INT(($A4)/2)),$A4,""),"")</f>
        <v/>
      </c>
      <c r="S4" s="30" t="str">
        <f t="shared" ref="S4:S67" si="6">IF(AND(IF($A4&lt;&gt;(2*INT(($A4)/2)),$A4,"")&lt;&gt;"",IF(AND(IF($A4&lt;&gt;(2*INT(($A4)/2)),$A4,"")&lt;&gt;"",$D4=(2*INT(($D4)/2))),$D4,"")&lt;&gt;""),IF(AND(IF($A4&lt;&gt;(2*INT(($A4)/2)),$A4,"")&lt;&gt;"",$D4=(2*INT(($D4)/2))),$D4,""),"")</f>
        <v/>
      </c>
      <c r="V4" s="7">
        <f t="shared" ref="V4:V67" si="7">$D4+$A4</f>
        <v>292</v>
      </c>
      <c r="W4" s="30">
        <f t="shared" ref="W4:W67" si="8">IF(V4=2*INT(V4/2),V4,"")</f>
        <v>292</v>
      </c>
      <c r="X4" s="30" t="str">
        <f t="shared" ref="X4:X67" si="9">IF(V4&lt;&gt;2*INT(V4/2),V4,"")</f>
        <v/>
      </c>
      <c r="AA4" s="16">
        <f>IF(AB4&lt;&gt;"",AA3+1,AA3)</f>
        <v>1</v>
      </c>
      <c r="AB4" s="30">
        <f t="shared" ref="AB4:AB67" si="10">IF($D4=2*INT($D4/2),$D4,"")</f>
        <v>290</v>
      </c>
      <c r="AC4" s="1"/>
      <c r="AD4" s="16">
        <f>IF(AE4&lt;&gt;"",AD3+1,AD3)</f>
        <v>1</v>
      </c>
      <c r="AE4" s="30" t="str">
        <f t="shared" ref="AE4:AE67" si="11">IF($D4&lt;&gt;2*INT($D4/2),$D4,"")</f>
        <v/>
      </c>
    </row>
    <row r="5" spans="1:31" x14ac:dyDescent="0.25">
      <c r="A5" s="7">
        <v>3</v>
      </c>
      <c r="B5" s="5" t="s">
        <v>7</v>
      </c>
      <c r="C5" s="7" t="s">
        <v>120</v>
      </c>
      <c r="D5" s="7">
        <v>206</v>
      </c>
      <c r="E5" s="7">
        <v>1</v>
      </c>
      <c r="F5" s="7"/>
      <c r="G5" s="7"/>
      <c r="H5" s="6"/>
      <c r="I5" s="30" t="str">
        <f t="shared" si="0"/>
        <v/>
      </c>
      <c r="J5" s="30" t="str">
        <f t="shared" si="1"/>
        <v/>
      </c>
      <c r="K5" s="30"/>
      <c r="L5" s="30" t="str">
        <f t="shared" si="2"/>
        <v/>
      </c>
      <c r="M5" s="30" t="str">
        <f t="shared" ref="M5:M68" si="12">IF(AND((IF($A5=(2*INT(($A5)/2)),$A5,""))&lt;&gt;"",(IF(AND((IF($A5=(2*INT(($A5)/2)),$A5,""))&lt;&gt;"",$D5=(2*INT(($D5)/2))),$D5,""))&lt;&gt;""),(IF(AND((IF($A5=(2*INT(($A5)/2)),$A5,""))&lt;&gt;"",$D5=(2*INT(($D5)/2))),$D5,"")),"")</f>
        <v/>
      </c>
      <c r="N5" s="30"/>
      <c r="O5" s="30" t="str">
        <f t="shared" si="3"/>
        <v/>
      </c>
      <c r="P5" s="30" t="str">
        <f t="shared" si="4"/>
        <v/>
      </c>
      <c r="Q5" s="30"/>
      <c r="R5" s="30">
        <f t="shared" si="5"/>
        <v>3</v>
      </c>
      <c r="S5" s="30">
        <f t="shared" si="6"/>
        <v>206</v>
      </c>
      <c r="V5" s="7">
        <f t="shared" si="7"/>
        <v>209</v>
      </c>
      <c r="W5" s="30" t="str">
        <f t="shared" si="8"/>
        <v/>
      </c>
      <c r="X5" s="30">
        <f t="shared" si="9"/>
        <v>209</v>
      </c>
      <c r="AA5" s="16">
        <f>IF(AB5&lt;&gt;"",AA4+1,AA4)</f>
        <v>2</v>
      </c>
      <c r="AB5" s="30">
        <f t="shared" si="10"/>
        <v>206</v>
      </c>
      <c r="AC5" s="1"/>
      <c r="AD5" s="16">
        <f>IF(AE5&lt;&gt;"",AD4+1,AD4)</f>
        <v>1</v>
      </c>
      <c r="AE5" s="30" t="str">
        <f t="shared" si="11"/>
        <v/>
      </c>
    </row>
    <row r="6" spans="1:31" x14ac:dyDescent="0.25">
      <c r="A6" s="7">
        <v>4</v>
      </c>
      <c r="B6" s="5" t="s">
        <v>8</v>
      </c>
      <c r="C6" s="7" t="s">
        <v>120</v>
      </c>
      <c r="D6" s="7">
        <v>184</v>
      </c>
      <c r="E6" s="7">
        <v>1</v>
      </c>
      <c r="F6" s="7"/>
      <c r="G6" s="7"/>
      <c r="H6" s="6"/>
      <c r="I6" s="30" t="str">
        <f t="shared" si="0"/>
        <v/>
      </c>
      <c r="J6" s="30" t="str">
        <f t="shared" si="1"/>
        <v/>
      </c>
      <c r="K6" s="30"/>
      <c r="L6" s="30">
        <f t="shared" si="2"/>
        <v>4</v>
      </c>
      <c r="M6" s="30">
        <f t="shared" si="12"/>
        <v>184</v>
      </c>
      <c r="N6" s="30"/>
      <c r="O6" s="30" t="str">
        <f t="shared" si="3"/>
        <v/>
      </c>
      <c r="P6" s="30" t="str">
        <f t="shared" si="4"/>
        <v/>
      </c>
      <c r="Q6" s="30"/>
      <c r="R6" s="30" t="str">
        <f t="shared" si="5"/>
        <v/>
      </c>
      <c r="S6" s="30" t="str">
        <f t="shared" si="6"/>
        <v/>
      </c>
      <c r="V6" s="7">
        <f t="shared" si="7"/>
        <v>188</v>
      </c>
      <c r="W6" s="30">
        <f t="shared" si="8"/>
        <v>188</v>
      </c>
      <c r="X6" s="30" t="str">
        <f t="shared" si="9"/>
        <v/>
      </c>
      <c r="AA6" s="16">
        <f t="shared" ref="AA6:AA69" si="13">IF(AB6&lt;&gt;"",AA5+1,AA5)</f>
        <v>3</v>
      </c>
      <c r="AB6" s="30">
        <f t="shared" si="10"/>
        <v>184</v>
      </c>
      <c r="AC6" s="1"/>
      <c r="AD6" s="16">
        <f t="shared" ref="AD6:AD69" si="14">IF(AE6&lt;&gt;"",AD5+1,AD5)</f>
        <v>1</v>
      </c>
      <c r="AE6" s="30" t="str">
        <f t="shared" si="11"/>
        <v/>
      </c>
    </row>
    <row r="7" spans="1:31" x14ac:dyDescent="0.25">
      <c r="A7" s="7">
        <v>5</v>
      </c>
      <c r="B7" s="5" t="s">
        <v>9</v>
      </c>
      <c r="C7" s="7" t="s">
        <v>120</v>
      </c>
      <c r="D7" s="7">
        <v>130</v>
      </c>
      <c r="E7" s="7">
        <v>1</v>
      </c>
      <c r="F7" s="7"/>
      <c r="G7" s="7"/>
      <c r="H7" s="6"/>
      <c r="I7" s="30" t="str">
        <f t="shared" si="0"/>
        <v/>
      </c>
      <c r="J7" s="30" t="str">
        <f t="shared" si="1"/>
        <v/>
      </c>
      <c r="K7" s="30"/>
      <c r="L7" s="30" t="str">
        <f t="shared" si="2"/>
        <v/>
      </c>
      <c r="M7" s="30" t="str">
        <f t="shared" si="12"/>
        <v/>
      </c>
      <c r="N7" s="30"/>
      <c r="O7" s="30" t="str">
        <f t="shared" si="3"/>
        <v/>
      </c>
      <c r="P7" s="30" t="str">
        <f t="shared" si="4"/>
        <v/>
      </c>
      <c r="Q7" s="30"/>
      <c r="R7" s="30">
        <f t="shared" si="5"/>
        <v>5</v>
      </c>
      <c r="S7" s="30">
        <f t="shared" si="6"/>
        <v>130</v>
      </c>
      <c r="V7" s="7">
        <f t="shared" si="7"/>
        <v>135</v>
      </c>
      <c r="W7" s="30" t="str">
        <f t="shared" si="8"/>
        <v/>
      </c>
      <c r="X7" s="30">
        <f t="shared" si="9"/>
        <v>135</v>
      </c>
      <c r="AA7" s="16">
        <f t="shared" si="13"/>
        <v>4</v>
      </c>
      <c r="AB7" s="30">
        <f t="shared" si="10"/>
        <v>130</v>
      </c>
      <c r="AC7" s="1"/>
      <c r="AD7" s="16">
        <f t="shared" si="14"/>
        <v>1</v>
      </c>
      <c r="AE7" s="30" t="str">
        <f t="shared" si="11"/>
        <v/>
      </c>
    </row>
    <row r="8" spans="1:31" x14ac:dyDescent="0.25">
      <c r="A8" s="7">
        <v>6</v>
      </c>
      <c r="B8" s="5" t="s">
        <v>10</v>
      </c>
      <c r="C8" s="7" t="s">
        <v>120</v>
      </c>
      <c r="D8" s="7">
        <v>177</v>
      </c>
      <c r="E8" s="7">
        <v>1</v>
      </c>
      <c r="F8" s="7"/>
      <c r="G8" s="7"/>
      <c r="H8" s="6"/>
      <c r="I8" s="30" t="str">
        <f t="shared" si="0"/>
        <v/>
      </c>
      <c r="J8" s="30" t="str">
        <f t="shared" si="1"/>
        <v/>
      </c>
      <c r="K8" s="30"/>
      <c r="L8" s="30" t="str">
        <f t="shared" si="2"/>
        <v/>
      </c>
      <c r="M8" s="30" t="str">
        <f t="shared" si="12"/>
        <v/>
      </c>
      <c r="N8" s="30"/>
      <c r="O8" s="30">
        <f t="shared" si="3"/>
        <v>6</v>
      </c>
      <c r="P8" s="30">
        <f t="shared" si="4"/>
        <v>177</v>
      </c>
      <c r="Q8" s="30"/>
      <c r="R8" s="30" t="str">
        <f t="shared" si="5"/>
        <v/>
      </c>
      <c r="S8" s="30" t="str">
        <f t="shared" si="6"/>
        <v/>
      </c>
      <c r="V8" s="7">
        <f t="shared" si="7"/>
        <v>183</v>
      </c>
      <c r="W8" s="30" t="str">
        <f t="shared" si="8"/>
        <v/>
      </c>
      <c r="X8" s="30">
        <f t="shared" si="9"/>
        <v>183</v>
      </c>
      <c r="AA8" s="16">
        <f t="shared" si="13"/>
        <v>4</v>
      </c>
      <c r="AB8" s="30" t="str">
        <f t="shared" si="10"/>
        <v/>
      </c>
      <c r="AC8" s="1"/>
      <c r="AD8" s="16">
        <f t="shared" si="14"/>
        <v>2</v>
      </c>
      <c r="AE8" s="30">
        <f t="shared" si="11"/>
        <v>177</v>
      </c>
    </row>
    <row r="9" spans="1:31" x14ac:dyDescent="0.25">
      <c r="A9" s="7">
        <v>7</v>
      </c>
      <c r="B9" s="5" t="s">
        <v>11</v>
      </c>
      <c r="C9" s="7" t="s">
        <v>119</v>
      </c>
      <c r="D9" s="7">
        <v>220</v>
      </c>
      <c r="E9" s="7">
        <v>1</v>
      </c>
      <c r="F9" s="7"/>
      <c r="G9" s="7"/>
      <c r="H9" s="6"/>
      <c r="I9" s="30" t="str">
        <f t="shared" si="0"/>
        <v/>
      </c>
      <c r="J9" s="30" t="str">
        <f t="shared" si="1"/>
        <v/>
      </c>
      <c r="K9" s="30"/>
      <c r="L9" s="30" t="str">
        <f t="shared" si="2"/>
        <v/>
      </c>
      <c r="M9" s="30" t="str">
        <f t="shared" si="12"/>
        <v/>
      </c>
      <c r="N9" s="30"/>
      <c r="O9" s="30" t="str">
        <f t="shared" si="3"/>
        <v/>
      </c>
      <c r="P9" s="30" t="str">
        <f t="shared" si="4"/>
        <v/>
      </c>
      <c r="Q9" s="30"/>
      <c r="R9" s="30">
        <f t="shared" si="5"/>
        <v>7</v>
      </c>
      <c r="S9" s="30">
        <f t="shared" si="6"/>
        <v>220</v>
      </c>
      <c r="V9" s="7">
        <f t="shared" si="7"/>
        <v>227</v>
      </c>
      <c r="W9" s="30" t="str">
        <f t="shared" si="8"/>
        <v/>
      </c>
      <c r="X9" s="30">
        <f t="shared" si="9"/>
        <v>227</v>
      </c>
      <c r="AA9" s="16">
        <f t="shared" si="13"/>
        <v>5</v>
      </c>
      <c r="AB9" s="30">
        <f t="shared" si="10"/>
        <v>220</v>
      </c>
      <c r="AC9" s="1"/>
      <c r="AD9" s="16">
        <f t="shared" si="14"/>
        <v>2</v>
      </c>
      <c r="AE9" s="30" t="str">
        <f t="shared" si="11"/>
        <v/>
      </c>
    </row>
    <row r="10" spans="1:31" x14ac:dyDescent="0.25">
      <c r="A10" s="7">
        <v>8</v>
      </c>
      <c r="B10" s="5" t="s">
        <v>12</v>
      </c>
      <c r="C10" s="7" t="s">
        <v>120</v>
      </c>
      <c r="D10" s="7">
        <v>91</v>
      </c>
      <c r="E10" s="7">
        <v>1</v>
      </c>
      <c r="F10" s="7"/>
      <c r="G10" s="7"/>
      <c r="H10" s="6"/>
      <c r="I10" s="30" t="str">
        <f t="shared" si="0"/>
        <v/>
      </c>
      <c r="J10" s="30" t="str">
        <f t="shared" si="1"/>
        <v/>
      </c>
      <c r="K10" s="30"/>
      <c r="L10" s="30" t="str">
        <f t="shared" si="2"/>
        <v/>
      </c>
      <c r="M10" s="30" t="str">
        <f t="shared" si="12"/>
        <v/>
      </c>
      <c r="N10" s="30"/>
      <c r="O10" s="30">
        <f t="shared" si="3"/>
        <v>8</v>
      </c>
      <c r="P10" s="30">
        <f t="shared" si="4"/>
        <v>91</v>
      </c>
      <c r="Q10" s="30"/>
      <c r="R10" s="30" t="str">
        <f t="shared" si="5"/>
        <v/>
      </c>
      <c r="S10" s="30" t="str">
        <f t="shared" si="6"/>
        <v/>
      </c>
      <c r="V10" s="7">
        <f t="shared" si="7"/>
        <v>99</v>
      </c>
      <c r="W10" s="30" t="str">
        <f t="shared" si="8"/>
        <v/>
      </c>
      <c r="X10" s="30">
        <f t="shared" si="9"/>
        <v>99</v>
      </c>
      <c r="AA10" s="16">
        <f t="shared" si="13"/>
        <v>5</v>
      </c>
      <c r="AB10" s="30" t="str">
        <f t="shared" si="10"/>
        <v/>
      </c>
      <c r="AC10" s="1"/>
      <c r="AD10" s="16">
        <f t="shared" si="14"/>
        <v>3</v>
      </c>
      <c r="AE10" s="30">
        <f t="shared" si="11"/>
        <v>91</v>
      </c>
    </row>
    <row r="11" spans="1:31" x14ac:dyDescent="0.25">
      <c r="A11" s="13">
        <v>9</v>
      </c>
      <c r="B11" s="12" t="s">
        <v>13</v>
      </c>
      <c r="C11" s="13" t="s">
        <v>120</v>
      </c>
      <c r="D11" s="13">
        <v>147</v>
      </c>
      <c r="E11" s="13"/>
      <c r="F11" s="7"/>
      <c r="G11" s="7"/>
      <c r="H11" s="6"/>
      <c r="I11" s="30">
        <f t="shared" si="0"/>
        <v>9</v>
      </c>
      <c r="J11" s="30">
        <f t="shared" si="1"/>
        <v>147</v>
      </c>
      <c r="K11" s="30"/>
      <c r="L11" s="30" t="str">
        <f t="shared" si="2"/>
        <v/>
      </c>
      <c r="M11" s="30" t="str">
        <f t="shared" si="12"/>
        <v/>
      </c>
      <c r="N11" s="30"/>
      <c r="O11" s="30" t="str">
        <f t="shared" si="3"/>
        <v/>
      </c>
      <c r="P11" s="30" t="str">
        <f t="shared" si="4"/>
        <v/>
      </c>
      <c r="Q11" s="30"/>
      <c r="R11" s="30" t="str">
        <f t="shared" si="5"/>
        <v/>
      </c>
      <c r="S11" s="30" t="str">
        <f t="shared" si="6"/>
        <v/>
      </c>
      <c r="V11" s="7">
        <f t="shared" si="7"/>
        <v>156</v>
      </c>
      <c r="W11" s="30">
        <f t="shared" si="8"/>
        <v>156</v>
      </c>
      <c r="X11" s="30" t="str">
        <f t="shared" si="9"/>
        <v/>
      </c>
      <c r="AA11" s="16">
        <f t="shared" si="13"/>
        <v>5</v>
      </c>
      <c r="AB11" s="30" t="str">
        <f t="shared" si="10"/>
        <v/>
      </c>
      <c r="AC11" s="1"/>
      <c r="AD11" s="16">
        <f t="shared" si="14"/>
        <v>4</v>
      </c>
      <c r="AE11" s="30">
        <f t="shared" si="11"/>
        <v>147</v>
      </c>
    </row>
    <row r="12" spans="1:31" x14ac:dyDescent="0.25">
      <c r="A12" s="7">
        <v>10</v>
      </c>
      <c r="B12" s="5" t="s">
        <v>14</v>
      </c>
      <c r="C12" s="7" t="s">
        <v>119</v>
      </c>
      <c r="D12" s="7">
        <v>129</v>
      </c>
      <c r="E12" s="7">
        <v>1</v>
      </c>
      <c r="F12" s="7"/>
      <c r="G12" s="7"/>
      <c r="H12" s="6"/>
      <c r="I12" s="30" t="str">
        <f t="shared" si="0"/>
        <v/>
      </c>
      <c r="J12" s="30" t="str">
        <f t="shared" si="1"/>
        <v/>
      </c>
      <c r="K12" s="30"/>
      <c r="L12" s="30" t="str">
        <f t="shared" si="2"/>
        <v/>
      </c>
      <c r="M12" s="30" t="str">
        <f t="shared" si="12"/>
        <v/>
      </c>
      <c r="N12" s="30"/>
      <c r="O12" s="30">
        <f t="shared" si="3"/>
        <v>10</v>
      </c>
      <c r="P12" s="30">
        <f t="shared" si="4"/>
        <v>129</v>
      </c>
      <c r="Q12" s="30"/>
      <c r="R12" s="30" t="str">
        <f t="shared" si="5"/>
        <v/>
      </c>
      <c r="S12" s="30" t="str">
        <f t="shared" si="6"/>
        <v/>
      </c>
      <c r="V12" s="7">
        <f t="shared" si="7"/>
        <v>139</v>
      </c>
      <c r="W12" s="30" t="str">
        <f t="shared" si="8"/>
        <v/>
      </c>
      <c r="X12" s="30">
        <f t="shared" si="9"/>
        <v>139</v>
      </c>
      <c r="AA12" s="16">
        <f t="shared" si="13"/>
        <v>5</v>
      </c>
      <c r="AB12" s="30" t="str">
        <f t="shared" si="10"/>
        <v/>
      </c>
      <c r="AC12" s="1"/>
      <c r="AD12" s="16">
        <f t="shared" si="14"/>
        <v>5</v>
      </c>
      <c r="AE12" s="30">
        <f t="shared" si="11"/>
        <v>129</v>
      </c>
    </row>
    <row r="13" spans="1:31" x14ac:dyDescent="0.25">
      <c r="A13" s="7">
        <v>11</v>
      </c>
      <c r="B13" s="5" t="s">
        <v>15</v>
      </c>
      <c r="C13" s="7" t="s">
        <v>119</v>
      </c>
      <c r="D13" s="7">
        <v>145</v>
      </c>
      <c r="E13" s="7">
        <v>1</v>
      </c>
      <c r="F13" s="7"/>
      <c r="G13" s="7"/>
      <c r="H13" s="6"/>
      <c r="I13" s="30">
        <f t="shared" si="0"/>
        <v>11</v>
      </c>
      <c r="J13" s="30">
        <f t="shared" si="1"/>
        <v>145</v>
      </c>
      <c r="K13" s="30"/>
      <c r="L13" s="30" t="str">
        <f t="shared" si="2"/>
        <v/>
      </c>
      <c r="M13" s="30" t="str">
        <f t="shared" si="12"/>
        <v/>
      </c>
      <c r="N13" s="30"/>
      <c r="O13" s="30" t="str">
        <f t="shared" si="3"/>
        <v/>
      </c>
      <c r="P13" s="30" t="str">
        <f t="shared" si="4"/>
        <v/>
      </c>
      <c r="Q13" s="30"/>
      <c r="R13" s="30" t="str">
        <f t="shared" si="5"/>
        <v/>
      </c>
      <c r="S13" s="30" t="str">
        <f t="shared" si="6"/>
        <v/>
      </c>
      <c r="V13" s="7">
        <f t="shared" si="7"/>
        <v>156</v>
      </c>
      <c r="W13" s="30">
        <f t="shared" si="8"/>
        <v>156</v>
      </c>
      <c r="X13" s="30" t="str">
        <f t="shared" si="9"/>
        <v/>
      </c>
      <c r="AA13" s="16">
        <f t="shared" si="13"/>
        <v>5</v>
      </c>
      <c r="AB13" s="30" t="str">
        <f t="shared" si="10"/>
        <v/>
      </c>
      <c r="AC13" s="1"/>
      <c r="AD13" s="16">
        <f t="shared" si="14"/>
        <v>6</v>
      </c>
      <c r="AE13" s="30">
        <f t="shared" si="11"/>
        <v>145</v>
      </c>
    </row>
    <row r="14" spans="1:31" x14ac:dyDescent="0.25">
      <c r="A14" s="7">
        <v>12</v>
      </c>
      <c r="B14" s="5" t="s">
        <v>16</v>
      </c>
      <c r="C14" s="7" t="s">
        <v>119</v>
      </c>
      <c r="D14" s="7">
        <v>135</v>
      </c>
      <c r="E14" s="7">
        <v>1</v>
      </c>
      <c r="F14" s="7"/>
      <c r="G14" s="7"/>
      <c r="H14" s="6"/>
      <c r="I14" s="30" t="str">
        <f t="shared" si="0"/>
        <v/>
      </c>
      <c r="J14" s="30" t="str">
        <f t="shared" si="1"/>
        <v/>
      </c>
      <c r="K14" s="30"/>
      <c r="L14" s="30" t="str">
        <f t="shared" si="2"/>
        <v/>
      </c>
      <c r="M14" s="30" t="str">
        <f t="shared" si="12"/>
        <v/>
      </c>
      <c r="N14" s="30"/>
      <c r="O14" s="30">
        <f t="shared" si="3"/>
        <v>12</v>
      </c>
      <c r="P14" s="30">
        <f t="shared" si="4"/>
        <v>135</v>
      </c>
      <c r="Q14" s="30"/>
      <c r="R14" s="30" t="str">
        <f t="shared" si="5"/>
        <v/>
      </c>
      <c r="S14" s="30" t="str">
        <f t="shared" si="6"/>
        <v/>
      </c>
      <c r="V14" s="7">
        <f t="shared" si="7"/>
        <v>147</v>
      </c>
      <c r="W14" s="30" t="str">
        <f t="shared" si="8"/>
        <v/>
      </c>
      <c r="X14" s="30">
        <f t="shared" si="9"/>
        <v>147</v>
      </c>
      <c r="AA14" s="16">
        <f t="shared" si="13"/>
        <v>5</v>
      </c>
      <c r="AB14" s="30" t="str">
        <f t="shared" si="10"/>
        <v/>
      </c>
      <c r="AC14" s="1"/>
      <c r="AD14" s="16">
        <f t="shared" si="14"/>
        <v>7</v>
      </c>
      <c r="AE14" s="30">
        <f t="shared" si="11"/>
        <v>135</v>
      </c>
    </row>
    <row r="15" spans="1:31" x14ac:dyDescent="0.25">
      <c r="A15" s="7">
        <v>13</v>
      </c>
      <c r="B15" s="5" t="s">
        <v>17</v>
      </c>
      <c r="C15" s="7" t="s">
        <v>119</v>
      </c>
      <c r="D15" s="7">
        <v>69</v>
      </c>
      <c r="E15" s="7">
        <v>1</v>
      </c>
      <c r="F15" s="7"/>
      <c r="G15" s="7"/>
      <c r="H15" s="6"/>
      <c r="I15" s="30">
        <f t="shared" si="0"/>
        <v>13</v>
      </c>
      <c r="J15" s="30">
        <f t="shared" si="1"/>
        <v>69</v>
      </c>
      <c r="K15" s="30"/>
      <c r="L15" s="30" t="str">
        <f t="shared" si="2"/>
        <v/>
      </c>
      <c r="M15" s="30" t="str">
        <f t="shared" si="12"/>
        <v/>
      </c>
      <c r="N15" s="30"/>
      <c r="O15" s="30" t="str">
        <f t="shared" si="3"/>
        <v/>
      </c>
      <c r="P15" s="30" t="str">
        <f t="shared" si="4"/>
        <v/>
      </c>
      <c r="Q15" s="30"/>
      <c r="R15" s="30" t="str">
        <f t="shared" si="5"/>
        <v/>
      </c>
      <c r="S15" s="30" t="str">
        <f t="shared" si="6"/>
        <v/>
      </c>
      <c r="V15" s="7">
        <f t="shared" si="7"/>
        <v>82</v>
      </c>
      <c r="W15" s="30">
        <f t="shared" si="8"/>
        <v>82</v>
      </c>
      <c r="X15" s="30" t="str">
        <f t="shared" si="9"/>
        <v/>
      </c>
      <c r="AA15" s="16">
        <f t="shared" si="13"/>
        <v>5</v>
      </c>
      <c r="AB15" s="30" t="str">
        <f t="shared" si="10"/>
        <v/>
      </c>
      <c r="AC15" s="1"/>
      <c r="AD15" s="16">
        <f t="shared" si="14"/>
        <v>8</v>
      </c>
      <c r="AE15" s="30">
        <f t="shared" si="11"/>
        <v>69</v>
      </c>
    </row>
    <row r="16" spans="1:31" x14ac:dyDescent="0.25">
      <c r="A16" s="7">
        <v>14</v>
      </c>
      <c r="B16" s="5" t="s">
        <v>18</v>
      </c>
      <c r="C16" s="7" t="s">
        <v>119</v>
      </c>
      <c r="D16" s="7">
        <v>80</v>
      </c>
      <c r="E16" s="7">
        <v>1</v>
      </c>
      <c r="F16" s="7"/>
      <c r="G16" s="7"/>
      <c r="H16" s="6"/>
      <c r="I16" s="30" t="str">
        <f t="shared" si="0"/>
        <v/>
      </c>
      <c r="J16" s="30" t="str">
        <f t="shared" si="1"/>
        <v/>
      </c>
      <c r="K16" s="30"/>
      <c r="L16" s="30">
        <f t="shared" si="2"/>
        <v>14</v>
      </c>
      <c r="M16" s="30">
        <f t="shared" si="12"/>
        <v>80</v>
      </c>
      <c r="N16" s="30"/>
      <c r="O16" s="30" t="str">
        <f t="shared" si="3"/>
        <v/>
      </c>
      <c r="P16" s="30" t="str">
        <f t="shared" si="4"/>
        <v/>
      </c>
      <c r="Q16" s="30"/>
      <c r="R16" s="30" t="str">
        <f t="shared" si="5"/>
        <v/>
      </c>
      <c r="S16" s="30" t="str">
        <f t="shared" si="6"/>
        <v/>
      </c>
      <c r="V16" s="7">
        <f t="shared" si="7"/>
        <v>94</v>
      </c>
      <c r="W16" s="30">
        <f t="shared" si="8"/>
        <v>94</v>
      </c>
      <c r="X16" s="30" t="str">
        <f t="shared" si="9"/>
        <v/>
      </c>
      <c r="AA16" s="16">
        <f t="shared" si="13"/>
        <v>6</v>
      </c>
      <c r="AB16" s="30">
        <f t="shared" si="10"/>
        <v>80</v>
      </c>
      <c r="AC16" s="1"/>
      <c r="AD16" s="16">
        <f t="shared" si="14"/>
        <v>8</v>
      </c>
      <c r="AE16" s="30" t="str">
        <f t="shared" si="11"/>
        <v/>
      </c>
    </row>
    <row r="17" spans="1:31" x14ac:dyDescent="0.25">
      <c r="A17" s="7">
        <v>15</v>
      </c>
      <c r="B17" s="5" t="s">
        <v>19</v>
      </c>
      <c r="C17" s="7" t="s">
        <v>119</v>
      </c>
      <c r="D17" s="7">
        <v>129</v>
      </c>
      <c r="E17" s="7">
        <v>1</v>
      </c>
      <c r="F17" s="7"/>
      <c r="G17" s="7"/>
      <c r="H17" s="6"/>
      <c r="I17" s="30">
        <f t="shared" si="0"/>
        <v>15</v>
      </c>
      <c r="J17" s="30">
        <f t="shared" si="1"/>
        <v>129</v>
      </c>
      <c r="K17" s="30"/>
      <c r="L17" s="30" t="str">
        <f t="shared" si="2"/>
        <v/>
      </c>
      <c r="M17" s="30" t="str">
        <f t="shared" si="12"/>
        <v/>
      </c>
      <c r="N17" s="30"/>
      <c r="O17" s="30" t="str">
        <f t="shared" si="3"/>
        <v/>
      </c>
      <c r="P17" s="30" t="str">
        <f t="shared" si="4"/>
        <v/>
      </c>
      <c r="Q17" s="30"/>
      <c r="R17" s="30" t="str">
        <f t="shared" si="5"/>
        <v/>
      </c>
      <c r="S17" s="30" t="str">
        <f t="shared" si="6"/>
        <v/>
      </c>
      <c r="V17" s="7">
        <f t="shared" si="7"/>
        <v>144</v>
      </c>
      <c r="W17" s="30">
        <f t="shared" si="8"/>
        <v>144</v>
      </c>
      <c r="X17" s="30" t="str">
        <f t="shared" si="9"/>
        <v/>
      </c>
      <c r="AA17" s="16">
        <f t="shared" si="13"/>
        <v>6</v>
      </c>
      <c r="AB17" s="30" t="str">
        <f t="shared" si="10"/>
        <v/>
      </c>
      <c r="AC17" s="1"/>
      <c r="AD17" s="16">
        <f t="shared" si="14"/>
        <v>9</v>
      </c>
      <c r="AE17" s="30">
        <f t="shared" si="11"/>
        <v>129</v>
      </c>
    </row>
    <row r="18" spans="1:31" x14ac:dyDescent="0.25">
      <c r="A18" s="7">
        <v>16</v>
      </c>
      <c r="B18" s="5" t="s">
        <v>20</v>
      </c>
      <c r="C18" s="7" t="s">
        <v>119</v>
      </c>
      <c r="D18" s="7">
        <v>160</v>
      </c>
      <c r="E18" s="7">
        <v>1</v>
      </c>
      <c r="F18" s="7"/>
      <c r="G18" s="7"/>
      <c r="H18" s="6"/>
      <c r="I18" s="30" t="str">
        <f t="shared" si="0"/>
        <v/>
      </c>
      <c r="J18" s="30" t="str">
        <f t="shared" si="1"/>
        <v/>
      </c>
      <c r="K18" s="30"/>
      <c r="L18" s="30">
        <f t="shared" si="2"/>
        <v>16</v>
      </c>
      <c r="M18" s="30">
        <f t="shared" si="12"/>
        <v>160</v>
      </c>
      <c r="N18" s="30"/>
      <c r="O18" s="30" t="str">
        <f t="shared" si="3"/>
        <v/>
      </c>
      <c r="P18" s="30" t="str">
        <f t="shared" si="4"/>
        <v/>
      </c>
      <c r="Q18" s="30"/>
      <c r="R18" s="30" t="str">
        <f t="shared" si="5"/>
        <v/>
      </c>
      <c r="S18" s="30" t="str">
        <f t="shared" si="6"/>
        <v/>
      </c>
      <c r="V18" s="7">
        <f t="shared" si="7"/>
        <v>176</v>
      </c>
      <c r="W18" s="30">
        <f t="shared" si="8"/>
        <v>176</v>
      </c>
      <c r="X18" s="30" t="str">
        <f t="shared" si="9"/>
        <v/>
      </c>
      <c r="AA18" s="16">
        <f t="shared" si="13"/>
        <v>7</v>
      </c>
      <c r="AB18" s="30">
        <f t="shared" si="10"/>
        <v>160</v>
      </c>
      <c r="AC18" s="1"/>
      <c r="AD18" s="16">
        <f t="shared" si="14"/>
        <v>9</v>
      </c>
      <c r="AE18" s="30" t="str">
        <f t="shared" si="11"/>
        <v/>
      </c>
    </row>
    <row r="19" spans="1:31" x14ac:dyDescent="0.25">
      <c r="A19" s="7">
        <v>17</v>
      </c>
      <c r="B19" s="5" t="s">
        <v>21</v>
      </c>
      <c r="C19" s="7" t="s">
        <v>119</v>
      </c>
      <c r="D19" s="7">
        <v>145</v>
      </c>
      <c r="E19" s="7">
        <v>1</v>
      </c>
      <c r="F19" s="7"/>
      <c r="G19" s="7"/>
      <c r="H19" s="6"/>
      <c r="I19" s="30">
        <f t="shared" si="0"/>
        <v>17</v>
      </c>
      <c r="J19" s="30">
        <f t="shared" si="1"/>
        <v>145</v>
      </c>
      <c r="K19" s="30"/>
      <c r="L19" s="30" t="str">
        <f t="shared" si="2"/>
        <v/>
      </c>
      <c r="M19" s="30" t="str">
        <f t="shared" si="12"/>
        <v/>
      </c>
      <c r="N19" s="30"/>
      <c r="O19" s="30" t="str">
        <f t="shared" si="3"/>
        <v/>
      </c>
      <c r="P19" s="30" t="str">
        <f t="shared" si="4"/>
        <v/>
      </c>
      <c r="Q19" s="30"/>
      <c r="R19" s="30" t="str">
        <f t="shared" si="5"/>
        <v/>
      </c>
      <c r="S19" s="30" t="str">
        <f t="shared" si="6"/>
        <v/>
      </c>
      <c r="V19" s="7">
        <f t="shared" si="7"/>
        <v>162</v>
      </c>
      <c r="W19" s="30">
        <f t="shared" si="8"/>
        <v>162</v>
      </c>
      <c r="X19" s="30" t="str">
        <f t="shared" si="9"/>
        <v/>
      </c>
      <c r="AA19" s="16">
        <f t="shared" si="13"/>
        <v>7</v>
      </c>
      <c r="AB19" s="30" t="str">
        <f t="shared" si="10"/>
        <v/>
      </c>
      <c r="AC19" s="1"/>
      <c r="AD19" s="16">
        <f t="shared" si="14"/>
        <v>10</v>
      </c>
      <c r="AE19" s="30">
        <f t="shared" si="11"/>
        <v>145</v>
      </c>
    </row>
    <row r="20" spans="1:31" x14ac:dyDescent="0.25">
      <c r="A20" s="7">
        <v>18</v>
      </c>
      <c r="B20" s="5" t="s">
        <v>22</v>
      </c>
      <c r="C20" s="7" t="s">
        <v>119</v>
      </c>
      <c r="D20" s="7">
        <v>146</v>
      </c>
      <c r="E20" s="7">
        <v>1</v>
      </c>
      <c r="F20" s="7"/>
      <c r="G20" s="7"/>
      <c r="H20" s="6"/>
      <c r="I20" s="30" t="str">
        <f t="shared" si="0"/>
        <v/>
      </c>
      <c r="J20" s="30" t="str">
        <f t="shared" si="1"/>
        <v/>
      </c>
      <c r="K20" s="30"/>
      <c r="L20" s="30">
        <f t="shared" si="2"/>
        <v>18</v>
      </c>
      <c r="M20" s="30">
        <f t="shared" si="12"/>
        <v>146</v>
      </c>
      <c r="N20" s="30"/>
      <c r="O20" s="30" t="str">
        <f t="shared" si="3"/>
        <v/>
      </c>
      <c r="P20" s="30" t="str">
        <f t="shared" si="4"/>
        <v/>
      </c>
      <c r="Q20" s="30"/>
      <c r="R20" s="30" t="str">
        <f t="shared" si="5"/>
        <v/>
      </c>
      <c r="S20" s="30" t="str">
        <f t="shared" si="6"/>
        <v/>
      </c>
      <c r="V20" s="7">
        <f t="shared" si="7"/>
        <v>164</v>
      </c>
      <c r="W20" s="30">
        <f t="shared" si="8"/>
        <v>164</v>
      </c>
      <c r="X20" s="30" t="str">
        <f t="shared" si="9"/>
        <v/>
      </c>
      <c r="AA20" s="16">
        <f t="shared" si="13"/>
        <v>8</v>
      </c>
      <c r="AB20" s="30">
        <f t="shared" si="10"/>
        <v>146</v>
      </c>
      <c r="AC20" s="1"/>
      <c r="AD20" s="16">
        <f t="shared" si="14"/>
        <v>10</v>
      </c>
      <c r="AE20" s="30" t="str">
        <f t="shared" si="11"/>
        <v/>
      </c>
    </row>
    <row r="21" spans="1:31" x14ac:dyDescent="0.25">
      <c r="A21" s="7">
        <v>19</v>
      </c>
      <c r="B21" s="5" t="s">
        <v>23</v>
      </c>
      <c r="C21" s="7" t="s">
        <v>119</v>
      </c>
      <c r="D21" s="7">
        <v>136</v>
      </c>
      <c r="E21" s="7">
        <v>1</v>
      </c>
      <c r="F21" s="7"/>
      <c r="G21" s="7"/>
      <c r="H21" s="6"/>
      <c r="I21" s="30" t="str">
        <f t="shared" si="0"/>
        <v/>
      </c>
      <c r="J21" s="30" t="str">
        <f t="shared" si="1"/>
        <v/>
      </c>
      <c r="K21" s="30"/>
      <c r="L21" s="30" t="str">
        <f t="shared" si="2"/>
        <v/>
      </c>
      <c r="M21" s="30" t="str">
        <f t="shared" si="12"/>
        <v/>
      </c>
      <c r="N21" s="30"/>
      <c r="O21" s="30" t="str">
        <f t="shared" si="3"/>
        <v/>
      </c>
      <c r="P21" s="30" t="str">
        <f t="shared" si="4"/>
        <v/>
      </c>
      <c r="Q21" s="30"/>
      <c r="R21" s="30">
        <f t="shared" si="5"/>
        <v>19</v>
      </c>
      <c r="S21" s="30">
        <f t="shared" si="6"/>
        <v>136</v>
      </c>
      <c r="V21" s="7">
        <f t="shared" si="7"/>
        <v>155</v>
      </c>
      <c r="W21" s="30" t="str">
        <f t="shared" si="8"/>
        <v/>
      </c>
      <c r="X21" s="30">
        <f t="shared" si="9"/>
        <v>155</v>
      </c>
      <c r="AA21" s="16">
        <f t="shared" si="13"/>
        <v>9</v>
      </c>
      <c r="AB21" s="30">
        <f t="shared" si="10"/>
        <v>136</v>
      </c>
      <c r="AC21" s="1"/>
      <c r="AD21" s="16">
        <f t="shared" si="14"/>
        <v>10</v>
      </c>
      <c r="AE21" s="30" t="str">
        <f t="shared" si="11"/>
        <v/>
      </c>
    </row>
    <row r="22" spans="1:31" x14ac:dyDescent="0.25">
      <c r="A22" s="7">
        <v>20</v>
      </c>
      <c r="B22" s="5" t="s">
        <v>24</v>
      </c>
      <c r="C22" s="7" t="s">
        <v>119</v>
      </c>
      <c r="D22" s="7">
        <v>175</v>
      </c>
      <c r="E22" s="7">
        <v>1</v>
      </c>
      <c r="F22" s="7"/>
      <c r="G22" s="7"/>
      <c r="H22" s="6"/>
      <c r="I22" s="30" t="str">
        <f t="shared" si="0"/>
        <v/>
      </c>
      <c r="J22" s="30" t="str">
        <f t="shared" si="1"/>
        <v/>
      </c>
      <c r="K22" s="30"/>
      <c r="L22" s="30" t="str">
        <f t="shared" si="2"/>
        <v/>
      </c>
      <c r="M22" s="30" t="str">
        <f t="shared" si="12"/>
        <v/>
      </c>
      <c r="N22" s="30"/>
      <c r="O22" s="30">
        <f t="shared" si="3"/>
        <v>20</v>
      </c>
      <c r="P22" s="30">
        <f t="shared" si="4"/>
        <v>175</v>
      </c>
      <c r="Q22" s="30"/>
      <c r="R22" s="30" t="str">
        <f t="shared" si="5"/>
        <v/>
      </c>
      <c r="S22" s="30" t="str">
        <f t="shared" si="6"/>
        <v/>
      </c>
      <c r="V22" s="7">
        <f t="shared" si="7"/>
        <v>195</v>
      </c>
      <c r="W22" s="30" t="str">
        <f t="shared" si="8"/>
        <v/>
      </c>
      <c r="X22" s="30">
        <f t="shared" si="9"/>
        <v>195</v>
      </c>
      <c r="AA22" s="16">
        <f t="shared" si="13"/>
        <v>9</v>
      </c>
      <c r="AB22" s="30" t="str">
        <f t="shared" si="10"/>
        <v/>
      </c>
      <c r="AC22" s="1"/>
      <c r="AD22" s="16">
        <f t="shared" si="14"/>
        <v>11</v>
      </c>
      <c r="AE22" s="30">
        <f t="shared" si="11"/>
        <v>175</v>
      </c>
    </row>
    <row r="23" spans="1:31" x14ac:dyDescent="0.25">
      <c r="A23" s="7">
        <v>21</v>
      </c>
      <c r="B23" s="5" t="s">
        <v>25</v>
      </c>
      <c r="C23" s="7" t="s">
        <v>119</v>
      </c>
      <c r="D23" s="7">
        <v>154</v>
      </c>
      <c r="E23" s="7">
        <v>1</v>
      </c>
      <c r="F23" s="7"/>
      <c r="G23" s="7"/>
      <c r="H23" s="6"/>
      <c r="I23" s="30" t="str">
        <f t="shared" si="0"/>
        <v/>
      </c>
      <c r="J23" s="30" t="str">
        <f t="shared" si="1"/>
        <v/>
      </c>
      <c r="K23" s="30"/>
      <c r="L23" s="30" t="str">
        <f t="shared" si="2"/>
        <v/>
      </c>
      <c r="M23" s="30" t="str">
        <f t="shared" si="12"/>
        <v/>
      </c>
      <c r="N23" s="30"/>
      <c r="O23" s="30" t="str">
        <f t="shared" si="3"/>
        <v/>
      </c>
      <c r="P23" s="30" t="str">
        <f t="shared" si="4"/>
        <v/>
      </c>
      <c r="Q23" s="30"/>
      <c r="R23" s="30">
        <f t="shared" si="5"/>
        <v>21</v>
      </c>
      <c r="S23" s="30">
        <f t="shared" si="6"/>
        <v>154</v>
      </c>
      <c r="V23" s="7">
        <f t="shared" si="7"/>
        <v>175</v>
      </c>
      <c r="W23" s="30" t="str">
        <f t="shared" si="8"/>
        <v/>
      </c>
      <c r="X23" s="30">
        <f t="shared" si="9"/>
        <v>175</v>
      </c>
      <c r="AA23" s="16">
        <f t="shared" si="13"/>
        <v>10</v>
      </c>
      <c r="AB23" s="30">
        <f t="shared" si="10"/>
        <v>154</v>
      </c>
      <c r="AC23" s="1"/>
      <c r="AD23" s="16">
        <f t="shared" si="14"/>
        <v>11</v>
      </c>
      <c r="AE23" s="30" t="str">
        <f t="shared" si="11"/>
        <v/>
      </c>
    </row>
    <row r="24" spans="1:31" x14ac:dyDescent="0.25">
      <c r="A24" s="7">
        <v>22</v>
      </c>
      <c r="B24" s="5" t="s">
        <v>26</v>
      </c>
      <c r="C24" s="7" t="s">
        <v>120</v>
      </c>
      <c r="D24" s="7">
        <v>122</v>
      </c>
      <c r="E24" s="7">
        <v>1</v>
      </c>
      <c r="F24" s="7"/>
      <c r="G24" s="7"/>
      <c r="H24" s="6"/>
      <c r="I24" s="30" t="str">
        <f t="shared" si="0"/>
        <v/>
      </c>
      <c r="J24" s="30" t="str">
        <f t="shared" si="1"/>
        <v/>
      </c>
      <c r="K24" s="30"/>
      <c r="L24" s="30">
        <f t="shared" si="2"/>
        <v>22</v>
      </c>
      <c r="M24" s="30">
        <f t="shared" si="12"/>
        <v>122</v>
      </c>
      <c r="N24" s="30"/>
      <c r="O24" s="30" t="str">
        <f t="shared" si="3"/>
        <v/>
      </c>
      <c r="P24" s="30" t="str">
        <f t="shared" si="4"/>
        <v/>
      </c>
      <c r="Q24" s="30"/>
      <c r="R24" s="30" t="str">
        <f t="shared" si="5"/>
        <v/>
      </c>
      <c r="S24" s="30" t="str">
        <f t="shared" si="6"/>
        <v/>
      </c>
      <c r="V24" s="7">
        <f t="shared" si="7"/>
        <v>144</v>
      </c>
      <c r="W24" s="30">
        <f t="shared" si="8"/>
        <v>144</v>
      </c>
      <c r="X24" s="30" t="str">
        <f t="shared" si="9"/>
        <v/>
      </c>
      <c r="AA24" s="16">
        <f t="shared" si="13"/>
        <v>11</v>
      </c>
      <c r="AB24" s="30">
        <f t="shared" si="10"/>
        <v>122</v>
      </c>
      <c r="AC24" s="1"/>
      <c r="AD24" s="16">
        <f t="shared" si="14"/>
        <v>11</v>
      </c>
      <c r="AE24" s="30" t="str">
        <f t="shared" si="11"/>
        <v/>
      </c>
    </row>
    <row r="25" spans="1:31" x14ac:dyDescent="0.25">
      <c r="A25" s="7">
        <v>23</v>
      </c>
      <c r="B25" s="5" t="s">
        <v>27</v>
      </c>
      <c r="C25" s="7" t="s">
        <v>119</v>
      </c>
      <c r="D25" s="7">
        <v>164</v>
      </c>
      <c r="E25" s="7">
        <v>1</v>
      </c>
      <c r="F25" s="7"/>
      <c r="G25" s="7"/>
      <c r="H25" s="6"/>
      <c r="I25" s="30" t="str">
        <f t="shared" si="0"/>
        <v/>
      </c>
      <c r="J25" s="30" t="str">
        <f t="shared" si="1"/>
        <v/>
      </c>
      <c r="K25" s="30"/>
      <c r="L25" s="30" t="str">
        <f t="shared" si="2"/>
        <v/>
      </c>
      <c r="M25" s="30" t="str">
        <f t="shared" si="12"/>
        <v/>
      </c>
      <c r="N25" s="30"/>
      <c r="O25" s="30" t="str">
        <f t="shared" si="3"/>
        <v/>
      </c>
      <c r="P25" s="30" t="str">
        <f t="shared" si="4"/>
        <v/>
      </c>
      <c r="Q25" s="30"/>
      <c r="R25" s="30">
        <f t="shared" si="5"/>
        <v>23</v>
      </c>
      <c r="S25" s="30">
        <f t="shared" si="6"/>
        <v>164</v>
      </c>
      <c r="V25" s="7">
        <f t="shared" si="7"/>
        <v>187</v>
      </c>
      <c r="W25" s="30" t="str">
        <f t="shared" si="8"/>
        <v/>
      </c>
      <c r="X25" s="30">
        <f t="shared" si="9"/>
        <v>187</v>
      </c>
      <c r="AA25" s="16">
        <f t="shared" si="13"/>
        <v>12</v>
      </c>
      <c r="AB25" s="30">
        <f t="shared" si="10"/>
        <v>164</v>
      </c>
      <c r="AC25" s="1"/>
      <c r="AD25" s="16">
        <f t="shared" si="14"/>
        <v>11</v>
      </c>
      <c r="AE25" s="30" t="str">
        <f t="shared" si="11"/>
        <v/>
      </c>
    </row>
    <row r="26" spans="1:31" x14ac:dyDescent="0.25">
      <c r="A26" s="7">
        <v>24</v>
      </c>
      <c r="B26" s="5" t="s">
        <v>28</v>
      </c>
      <c r="C26" s="7" t="s">
        <v>120</v>
      </c>
      <c r="D26" s="7">
        <v>112</v>
      </c>
      <c r="E26" s="7">
        <v>1</v>
      </c>
      <c r="F26" s="7"/>
      <c r="G26" s="7"/>
      <c r="H26" s="6"/>
      <c r="I26" s="30" t="str">
        <f t="shared" si="0"/>
        <v/>
      </c>
      <c r="J26" s="30" t="str">
        <f t="shared" si="1"/>
        <v/>
      </c>
      <c r="K26" s="30"/>
      <c r="L26" s="30">
        <f t="shared" si="2"/>
        <v>24</v>
      </c>
      <c r="M26" s="30">
        <f t="shared" si="12"/>
        <v>112</v>
      </c>
      <c r="N26" s="30"/>
      <c r="O26" s="30" t="str">
        <f t="shared" si="3"/>
        <v/>
      </c>
      <c r="P26" s="30" t="str">
        <f t="shared" si="4"/>
        <v/>
      </c>
      <c r="Q26" s="30"/>
      <c r="R26" s="30" t="str">
        <f t="shared" si="5"/>
        <v/>
      </c>
      <c r="S26" s="30" t="str">
        <f t="shared" si="6"/>
        <v/>
      </c>
      <c r="V26" s="7">
        <f t="shared" si="7"/>
        <v>136</v>
      </c>
      <c r="W26" s="30">
        <f t="shared" si="8"/>
        <v>136</v>
      </c>
      <c r="X26" s="30" t="str">
        <f t="shared" si="9"/>
        <v/>
      </c>
      <c r="AA26" s="16">
        <f t="shared" si="13"/>
        <v>13</v>
      </c>
      <c r="AB26" s="30">
        <f t="shared" si="10"/>
        <v>112</v>
      </c>
      <c r="AC26" s="1"/>
      <c r="AD26" s="16">
        <f t="shared" si="14"/>
        <v>11</v>
      </c>
      <c r="AE26" s="30" t="str">
        <f t="shared" si="11"/>
        <v/>
      </c>
    </row>
    <row r="27" spans="1:31" x14ac:dyDescent="0.25">
      <c r="A27" s="7">
        <v>25</v>
      </c>
      <c r="B27" s="5" t="s">
        <v>29</v>
      </c>
      <c r="C27" s="7" t="s">
        <v>119</v>
      </c>
      <c r="D27" s="7">
        <v>127</v>
      </c>
      <c r="E27" s="7">
        <v>1</v>
      </c>
      <c r="F27" s="7"/>
      <c r="G27" s="7"/>
      <c r="H27" s="6"/>
      <c r="I27" s="30">
        <f t="shared" si="0"/>
        <v>25</v>
      </c>
      <c r="J27" s="30">
        <f t="shared" si="1"/>
        <v>127</v>
      </c>
      <c r="K27" s="30"/>
      <c r="L27" s="30" t="str">
        <f t="shared" si="2"/>
        <v/>
      </c>
      <c r="M27" s="30" t="str">
        <f t="shared" si="12"/>
        <v/>
      </c>
      <c r="N27" s="30"/>
      <c r="O27" s="30" t="str">
        <f t="shared" si="3"/>
        <v/>
      </c>
      <c r="P27" s="30" t="str">
        <f t="shared" si="4"/>
        <v/>
      </c>
      <c r="Q27" s="30"/>
      <c r="R27" s="30" t="str">
        <f t="shared" si="5"/>
        <v/>
      </c>
      <c r="S27" s="30" t="str">
        <f t="shared" si="6"/>
        <v/>
      </c>
      <c r="V27" s="7">
        <f t="shared" si="7"/>
        <v>152</v>
      </c>
      <c r="W27" s="30">
        <f t="shared" si="8"/>
        <v>152</v>
      </c>
      <c r="X27" s="30" t="str">
        <f t="shared" si="9"/>
        <v/>
      </c>
      <c r="AA27" s="16">
        <f t="shared" si="13"/>
        <v>13</v>
      </c>
      <c r="AB27" s="30" t="str">
        <f t="shared" si="10"/>
        <v/>
      </c>
      <c r="AC27" s="1"/>
      <c r="AD27" s="16">
        <f t="shared" si="14"/>
        <v>12</v>
      </c>
      <c r="AE27" s="30">
        <f t="shared" si="11"/>
        <v>127</v>
      </c>
    </row>
    <row r="28" spans="1:31" x14ac:dyDescent="0.25">
      <c r="A28" s="7">
        <v>26</v>
      </c>
      <c r="B28" s="5" t="s">
        <v>30</v>
      </c>
      <c r="C28" s="7" t="s">
        <v>119</v>
      </c>
      <c r="D28" s="7">
        <v>279</v>
      </c>
      <c r="E28" s="7">
        <v>1</v>
      </c>
      <c r="F28" s="7"/>
      <c r="G28" s="7"/>
      <c r="H28" s="6"/>
      <c r="I28" s="30" t="str">
        <f t="shared" si="0"/>
        <v/>
      </c>
      <c r="J28" s="30" t="str">
        <f t="shared" si="1"/>
        <v/>
      </c>
      <c r="K28" s="30"/>
      <c r="L28" s="30" t="str">
        <f t="shared" si="2"/>
        <v/>
      </c>
      <c r="M28" s="30" t="str">
        <f t="shared" si="12"/>
        <v/>
      </c>
      <c r="N28" s="30"/>
      <c r="O28" s="30">
        <f t="shared" si="3"/>
        <v>26</v>
      </c>
      <c r="P28" s="30">
        <f t="shared" si="4"/>
        <v>279</v>
      </c>
      <c r="Q28" s="30"/>
      <c r="R28" s="30" t="str">
        <f t="shared" si="5"/>
        <v/>
      </c>
      <c r="S28" s="30" t="str">
        <f t="shared" si="6"/>
        <v/>
      </c>
      <c r="V28" s="7">
        <f t="shared" si="7"/>
        <v>305</v>
      </c>
      <c r="W28" s="30" t="str">
        <f t="shared" si="8"/>
        <v/>
      </c>
      <c r="X28" s="30">
        <f t="shared" si="9"/>
        <v>305</v>
      </c>
      <c r="AA28" s="16">
        <f t="shared" si="13"/>
        <v>13</v>
      </c>
      <c r="AB28" s="30" t="str">
        <f t="shared" si="10"/>
        <v/>
      </c>
      <c r="AC28" s="1"/>
      <c r="AD28" s="16">
        <f t="shared" si="14"/>
        <v>13</v>
      </c>
      <c r="AE28" s="30">
        <f t="shared" si="11"/>
        <v>279</v>
      </c>
    </row>
    <row r="29" spans="1:31" x14ac:dyDescent="0.25">
      <c r="A29" s="7">
        <v>27</v>
      </c>
      <c r="B29" s="5" t="s">
        <v>31</v>
      </c>
      <c r="C29" s="7" t="s">
        <v>119</v>
      </c>
      <c r="D29" s="7">
        <v>147</v>
      </c>
      <c r="E29" s="7">
        <v>1</v>
      </c>
      <c r="F29" s="7"/>
      <c r="G29" s="7"/>
      <c r="H29" s="6"/>
      <c r="I29" s="30">
        <f t="shared" si="0"/>
        <v>27</v>
      </c>
      <c r="J29" s="30">
        <f t="shared" si="1"/>
        <v>147</v>
      </c>
      <c r="K29" s="30"/>
      <c r="L29" s="30" t="str">
        <f t="shared" si="2"/>
        <v/>
      </c>
      <c r="M29" s="30" t="str">
        <f t="shared" si="12"/>
        <v/>
      </c>
      <c r="N29" s="30"/>
      <c r="O29" s="30" t="str">
        <f t="shared" si="3"/>
        <v/>
      </c>
      <c r="P29" s="30" t="str">
        <f t="shared" si="4"/>
        <v/>
      </c>
      <c r="Q29" s="30"/>
      <c r="R29" s="30" t="str">
        <f t="shared" si="5"/>
        <v/>
      </c>
      <c r="S29" s="30" t="str">
        <f t="shared" si="6"/>
        <v/>
      </c>
      <c r="V29" s="7">
        <f t="shared" si="7"/>
        <v>174</v>
      </c>
      <c r="W29" s="30">
        <f t="shared" si="8"/>
        <v>174</v>
      </c>
      <c r="X29" s="30" t="str">
        <f t="shared" si="9"/>
        <v/>
      </c>
      <c r="AA29" s="16">
        <f t="shared" si="13"/>
        <v>13</v>
      </c>
      <c r="AB29" s="30" t="str">
        <f t="shared" si="10"/>
        <v/>
      </c>
      <c r="AC29" s="1"/>
      <c r="AD29" s="16">
        <f t="shared" si="14"/>
        <v>14</v>
      </c>
      <c r="AE29" s="30">
        <f t="shared" si="11"/>
        <v>147</v>
      </c>
    </row>
    <row r="30" spans="1:31" x14ac:dyDescent="0.25">
      <c r="A30" s="7">
        <v>28</v>
      </c>
      <c r="B30" s="5" t="s">
        <v>32</v>
      </c>
      <c r="C30" s="7" t="s">
        <v>119</v>
      </c>
      <c r="D30" s="7">
        <v>144</v>
      </c>
      <c r="E30" s="7">
        <v>1</v>
      </c>
      <c r="F30" s="7"/>
      <c r="G30" s="7"/>
      <c r="H30" s="6"/>
      <c r="I30" s="30" t="str">
        <f t="shared" si="0"/>
        <v/>
      </c>
      <c r="J30" s="30" t="str">
        <f t="shared" si="1"/>
        <v/>
      </c>
      <c r="K30" s="30"/>
      <c r="L30" s="30">
        <f t="shared" si="2"/>
        <v>28</v>
      </c>
      <c r="M30" s="30">
        <f t="shared" si="12"/>
        <v>144</v>
      </c>
      <c r="N30" s="30"/>
      <c r="O30" s="30" t="str">
        <f t="shared" si="3"/>
        <v/>
      </c>
      <c r="P30" s="30" t="str">
        <f t="shared" si="4"/>
        <v/>
      </c>
      <c r="Q30" s="30"/>
      <c r="R30" s="30" t="str">
        <f t="shared" si="5"/>
        <v/>
      </c>
      <c r="S30" s="30" t="str">
        <f t="shared" si="6"/>
        <v/>
      </c>
      <c r="V30" s="7">
        <f t="shared" si="7"/>
        <v>172</v>
      </c>
      <c r="W30" s="30">
        <f t="shared" si="8"/>
        <v>172</v>
      </c>
      <c r="X30" s="30" t="str">
        <f t="shared" si="9"/>
        <v/>
      </c>
      <c r="AA30" s="16">
        <f t="shared" si="13"/>
        <v>14</v>
      </c>
      <c r="AB30" s="30">
        <f t="shared" si="10"/>
        <v>144</v>
      </c>
      <c r="AC30" s="1"/>
      <c r="AD30" s="16">
        <f t="shared" si="14"/>
        <v>14</v>
      </c>
      <c r="AE30" s="30" t="str">
        <f t="shared" si="11"/>
        <v/>
      </c>
    </row>
    <row r="31" spans="1:31" x14ac:dyDescent="0.25">
      <c r="A31" s="7">
        <v>29</v>
      </c>
      <c r="B31" s="5" t="s">
        <v>33</v>
      </c>
      <c r="C31" s="7" t="s">
        <v>119</v>
      </c>
      <c r="D31" s="7">
        <v>127</v>
      </c>
      <c r="E31" s="7">
        <v>1</v>
      </c>
      <c r="F31" s="7"/>
      <c r="G31" s="7"/>
      <c r="H31" s="6"/>
      <c r="I31" s="30">
        <f t="shared" si="0"/>
        <v>29</v>
      </c>
      <c r="J31" s="30">
        <f t="shared" si="1"/>
        <v>127</v>
      </c>
      <c r="K31" s="30"/>
      <c r="L31" s="30" t="str">
        <f t="shared" si="2"/>
        <v/>
      </c>
      <c r="M31" s="30" t="str">
        <f t="shared" si="12"/>
        <v/>
      </c>
      <c r="N31" s="30"/>
      <c r="O31" s="30" t="str">
        <f t="shared" si="3"/>
        <v/>
      </c>
      <c r="P31" s="30" t="str">
        <f t="shared" si="4"/>
        <v/>
      </c>
      <c r="Q31" s="30"/>
      <c r="R31" s="30" t="str">
        <f t="shared" si="5"/>
        <v/>
      </c>
      <c r="S31" s="30" t="str">
        <f t="shared" si="6"/>
        <v/>
      </c>
      <c r="V31" s="7">
        <f t="shared" si="7"/>
        <v>156</v>
      </c>
      <c r="W31" s="30">
        <f t="shared" si="8"/>
        <v>156</v>
      </c>
      <c r="X31" s="30" t="str">
        <f t="shared" si="9"/>
        <v/>
      </c>
      <c r="AA31" s="16">
        <f t="shared" si="13"/>
        <v>14</v>
      </c>
      <c r="AB31" s="30" t="str">
        <f t="shared" si="10"/>
        <v/>
      </c>
      <c r="AC31" s="1"/>
      <c r="AD31" s="16">
        <f t="shared" si="14"/>
        <v>15</v>
      </c>
      <c r="AE31" s="30">
        <f t="shared" si="11"/>
        <v>127</v>
      </c>
    </row>
    <row r="32" spans="1:31" x14ac:dyDescent="0.25">
      <c r="A32" s="7">
        <v>30</v>
      </c>
      <c r="B32" s="5" t="s">
        <v>34</v>
      </c>
      <c r="C32" s="7" t="s">
        <v>119</v>
      </c>
      <c r="D32" s="7">
        <v>120</v>
      </c>
      <c r="E32" s="7">
        <v>1</v>
      </c>
      <c r="F32" s="7"/>
      <c r="G32" s="7"/>
      <c r="H32" s="6"/>
      <c r="I32" s="30" t="str">
        <f t="shared" si="0"/>
        <v/>
      </c>
      <c r="J32" s="30" t="str">
        <f t="shared" si="1"/>
        <v/>
      </c>
      <c r="K32" s="30"/>
      <c r="L32" s="30">
        <f t="shared" si="2"/>
        <v>30</v>
      </c>
      <c r="M32" s="30">
        <f t="shared" si="12"/>
        <v>120</v>
      </c>
      <c r="N32" s="30"/>
      <c r="O32" s="30" t="str">
        <f t="shared" si="3"/>
        <v/>
      </c>
      <c r="P32" s="30" t="str">
        <f t="shared" si="4"/>
        <v/>
      </c>
      <c r="Q32" s="30"/>
      <c r="R32" s="30" t="str">
        <f t="shared" si="5"/>
        <v/>
      </c>
      <c r="S32" s="30" t="str">
        <f t="shared" si="6"/>
        <v/>
      </c>
      <c r="V32" s="7">
        <f t="shared" si="7"/>
        <v>150</v>
      </c>
      <c r="W32" s="30">
        <f t="shared" si="8"/>
        <v>150</v>
      </c>
      <c r="X32" s="30" t="str">
        <f t="shared" si="9"/>
        <v/>
      </c>
      <c r="AA32" s="16">
        <f t="shared" si="13"/>
        <v>15</v>
      </c>
      <c r="AB32" s="30">
        <f t="shared" si="10"/>
        <v>120</v>
      </c>
      <c r="AC32" s="1"/>
      <c r="AD32" s="16">
        <f t="shared" si="14"/>
        <v>15</v>
      </c>
      <c r="AE32" s="30" t="str">
        <f t="shared" si="11"/>
        <v/>
      </c>
    </row>
    <row r="33" spans="1:31" x14ac:dyDescent="0.25">
      <c r="A33" s="7">
        <v>31</v>
      </c>
      <c r="B33" s="5" t="s">
        <v>35</v>
      </c>
      <c r="C33" s="7" t="s">
        <v>119</v>
      </c>
      <c r="D33" s="7">
        <v>96</v>
      </c>
      <c r="E33" s="7">
        <v>1</v>
      </c>
      <c r="F33" s="7"/>
      <c r="G33" s="7"/>
      <c r="H33" s="6"/>
      <c r="I33" s="30" t="str">
        <f t="shared" si="0"/>
        <v/>
      </c>
      <c r="J33" s="30" t="str">
        <f t="shared" si="1"/>
        <v/>
      </c>
      <c r="K33" s="30"/>
      <c r="L33" s="30" t="str">
        <f t="shared" si="2"/>
        <v/>
      </c>
      <c r="M33" s="30" t="str">
        <f t="shared" si="12"/>
        <v/>
      </c>
      <c r="N33" s="30"/>
      <c r="O33" s="30" t="str">
        <f t="shared" si="3"/>
        <v/>
      </c>
      <c r="P33" s="30" t="str">
        <f t="shared" si="4"/>
        <v/>
      </c>
      <c r="Q33" s="30"/>
      <c r="R33" s="30">
        <f t="shared" si="5"/>
        <v>31</v>
      </c>
      <c r="S33" s="30">
        <f t="shared" si="6"/>
        <v>96</v>
      </c>
      <c r="V33" s="7">
        <f t="shared" si="7"/>
        <v>127</v>
      </c>
      <c r="W33" s="30" t="str">
        <f t="shared" si="8"/>
        <v/>
      </c>
      <c r="X33" s="30">
        <f t="shared" si="9"/>
        <v>127</v>
      </c>
      <c r="AA33" s="16">
        <f t="shared" si="13"/>
        <v>16</v>
      </c>
      <c r="AB33" s="30">
        <f t="shared" si="10"/>
        <v>96</v>
      </c>
      <c r="AC33" s="1"/>
      <c r="AD33" s="16">
        <f t="shared" si="14"/>
        <v>15</v>
      </c>
      <c r="AE33" s="30" t="str">
        <f t="shared" si="11"/>
        <v/>
      </c>
    </row>
    <row r="34" spans="1:31" x14ac:dyDescent="0.25">
      <c r="A34" s="7">
        <v>32</v>
      </c>
      <c r="B34" s="5" t="s">
        <v>36</v>
      </c>
      <c r="C34" s="7" t="s">
        <v>120</v>
      </c>
      <c r="D34" s="7">
        <v>94</v>
      </c>
      <c r="E34" s="7">
        <v>1</v>
      </c>
      <c r="F34" s="7"/>
      <c r="G34" s="7"/>
      <c r="H34" s="6"/>
      <c r="I34" s="30" t="str">
        <f t="shared" si="0"/>
        <v/>
      </c>
      <c r="J34" s="30" t="str">
        <f t="shared" si="1"/>
        <v/>
      </c>
      <c r="K34" s="30"/>
      <c r="L34" s="30">
        <f t="shared" si="2"/>
        <v>32</v>
      </c>
      <c r="M34" s="30">
        <f t="shared" si="12"/>
        <v>94</v>
      </c>
      <c r="N34" s="30"/>
      <c r="O34" s="30" t="str">
        <f t="shared" si="3"/>
        <v/>
      </c>
      <c r="P34" s="30" t="str">
        <f t="shared" si="4"/>
        <v/>
      </c>
      <c r="Q34" s="30"/>
      <c r="R34" s="30" t="str">
        <f t="shared" si="5"/>
        <v/>
      </c>
      <c r="S34" s="30" t="str">
        <f t="shared" si="6"/>
        <v/>
      </c>
      <c r="V34" s="7">
        <f t="shared" si="7"/>
        <v>126</v>
      </c>
      <c r="W34" s="30">
        <f t="shared" si="8"/>
        <v>126</v>
      </c>
      <c r="X34" s="30" t="str">
        <f t="shared" si="9"/>
        <v/>
      </c>
      <c r="AA34" s="16">
        <f t="shared" si="13"/>
        <v>17</v>
      </c>
      <c r="AB34" s="30">
        <f t="shared" si="10"/>
        <v>94</v>
      </c>
      <c r="AC34" s="1"/>
      <c r="AD34" s="16">
        <f t="shared" si="14"/>
        <v>15</v>
      </c>
      <c r="AE34" s="30" t="str">
        <f t="shared" si="11"/>
        <v/>
      </c>
    </row>
    <row r="35" spans="1:31" x14ac:dyDescent="0.25">
      <c r="A35" s="7">
        <v>33</v>
      </c>
      <c r="B35" s="5" t="s">
        <v>37</v>
      </c>
      <c r="C35" s="7" t="s">
        <v>120</v>
      </c>
      <c r="D35" s="7">
        <v>139</v>
      </c>
      <c r="E35" s="7">
        <v>1</v>
      </c>
      <c r="F35" s="7"/>
      <c r="G35" s="7"/>
      <c r="H35" s="6"/>
      <c r="I35" s="30">
        <f t="shared" si="0"/>
        <v>33</v>
      </c>
      <c r="J35" s="30">
        <f t="shared" si="1"/>
        <v>139</v>
      </c>
      <c r="K35" s="30"/>
      <c r="L35" s="30" t="str">
        <f t="shared" si="2"/>
        <v/>
      </c>
      <c r="M35" s="30" t="str">
        <f t="shared" si="12"/>
        <v/>
      </c>
      <c r="N35" s="30"/>
      <c r="O35" s="30" t="str">
        <f t="shared" si="3"/>
        <v/>
      </c>
      <c r="P35" s="30" t="str">
        <f t="shared" si="4"/>
        <v/>
      </c>
      <c r="Q35" s="30"/>
      <c r="R35" s="30" t="str">
        <f t="shared" si="5"/>
        <v/>
      </c>
      <c r="S35" s="30" t="str">
        <f t="shared" si="6"/>
        <v/>
      </c>
      <c r="V35" s="7">
        <f t="shared" si="7"/>
        <v>172</v>
      </c>
      <c r="W35" s="30">
        <f t="shared" si="8"/>
        <v>172</v>
      </c>
      <c r="X35" s="30" t="str">
        <f t="shared" si="9"/>
        <v/>
      </c>
      <c r="AA35" s="16">
        <f t="shared" si="13"/>
        <v>17</v>
      </c>
      <c r="AB35" s="30" t="str">
        <f t="shared" si="10"/>
        <v/>
      </c>
      <c r="AC35" s="1"/>
      <c r="AD35" s="16">
        <f t="shared" si="14"/>
        <v>16</v>
      </c>
      <c r="AE35" s="30">
        <f t="shared" si="11"/>
        <v>139</v>
      </c>
    </row>
    <row r="36" spans="1:31" x14ac:dyDescent="0.25">
      <c r="A36" s="7">
        <v>34</v>
      </c>
      <c r="B36" s="5" t="s">
        <v>38</v>
      </c>
      <c r="C36" s="7" t="s">
        <v>119</v>
      </c>
      <c r="D36" s="7">
        <v>122</v>
      </c>
      <c r="E36" s="7">
        <v>1</v>
      </c>
      <c r="F36" s="7"/>
      <c r="G36" s="7"/>
      <c r="H36" s="6"/>
      <c r="I36" s="30" t="str">
        <f t="shared" si="0"/>
        <v/>
      </c>
      <c r="J36" s="30" t="str">
        <f t="shared" si="1"/>
        <v/>
      </c>
      <c r="K36" s="30"/>
      <c r="L36" s="30">
        <f t="shared" si="2"/>
        <v>34</v>
      </c>
      <c r="M36" s="30">
        <f t="shared" si="12"/>
        <v>122</v>
      </c>
      <c r="N36" s="30"/>
      <c r="O36" s="30" t="str">
        <f t="shared" si="3"/>
        <v/>
      </c>
      <c r="P36" s="30" t="str">
        <f t="shared" si="4"/>
        <v/>
      </c>
      <c r="Q36" s="30"/>
      <c r="R36" s="30" t="str">
        <f t="shared" si="5"/>
        <v/>
      </c>
      <c r="S36" s="30" t="str">
        <f t="shared" si="6"/>
        <v/>
      </c>
      <c r="V36" s="7">
        <f t="shared" si="7"/>
        <v>156</v>
      </c>
      <c r="W36" s="30">
        <f t="shared" si="8"/>
        <v>156</v>
      </c>
      <c r="X36" s="30" t="str">
        <f t="shared" si="9"/>
        <v/>
      </c>
      <c r="AA36" s="16">
        <f t="shared" si="13"/>
        <v>18</v>
      </c>
      <c r="AB36" s="30">
        <f t="shared" si="10"/>
        <v>122</v>
      </c>
      <c r="AC36" s="1"/>
      <c r="AD36" s="16">
        <f t="shared" si="14"/>
        <v>16</v>
      </c>
      <c r="AE36" s="30" t="str">
        <f t="shared" si="11"/>
        <v/>
      </c>
    </row>
    <row r="37" spans="1:31" x14ac:dyDescent="0.25">
      <c r="A37" s="7">
        <v>35</v>
      </c>
      <c r="B37" s="5" t="s">
        <v>39</v>
      </c>
      <c r="C37" s="7" t="s">
        <v>119</v>
      </c>
      <c r="D37" s="7">
        <v>115</v>
      </c>
      <c r="E37" s="7">
        <v>1</v>
      </c>
      <c r="F37" s="7"/>
      <c r="G37" s="7"/>
      <c r="H37" s="6"/>
      <c r="I37" s="30">
        <f t="shared" si="0"/>
        <v>35</v>
      </c>
      <c r="J37" s="30">
        <f t="shared" si="1"/>
        <v>115</v>
      </c>
      <c r="K37" s="30"/>
      <c r="L37" s="30" t="str">
        <f t="shared" si="2"/>
        <v/>
      </c>
      <c r="M37" s="30" t="str">
        <f t="shared" si="12"/>
        <v/>
      </c>
      <c r="N37" s="30"/>
      <c r="O37" s="30" t="str">
        <f t="shared" si="3"/>
        <v/>
      </c>
      <c r="P37" s="30" t="str">
        <f t="shared" si="4"/>
        <v/>
      </c>
      <c r="Q37" s="30"/>
      <c r="R37" s="30" t="str">
        <f t="shared" si="5"/>
        <v/>
      </c>
      <c r="S37" s="30" t="str">
        <f t="shared" si="6"/>
        <v/>
      </c>
      <c r="V37" s="7">
        <f t="shared" si="7"/>
        <v>150</v>
      </c>
      <c r="W37" s="30">
        <f t="shared" si="8"/>
        <v>150</v>
      </c>
      <c r="X37" s="30" t="str">
        <f t="shared" si="9"/>
        <v/>
      </c>
      <c r="AA37" s="16">
        <f t="shared" si="13"/>
        <v>18</v>
      </c>
      <c r="AB37" s="30" t="str">
        <f t="shared" si="10"/>
        <v/>
      </c>
      <c r="AC37" s="1"/>
      <c r="AD37" s="16">
        <f t="shared" si="14"/>
        <v>17</v>
      </c>
      <c r="AE37" s="30">
        <f t="shared" si="11"/>
        <v>115</v>
      </c>
    </row>
    <row r="38" spans="1:31" x14ac:dyDescent="0.25">
      <c r="A38" s="7">
        <v>36</v>
      </c>
      <c r="B38" s="5" t="s">
        <v>40</v>
      </c>
      <c r="C38" s="7" t="s">
        <v>119</v>
      </c>
      <c r="D38" s="7">
        <v>155</v>
      </c>
      <c r="E38" s="7">
        <v>1</v>
      </c>
      <c r="F38" s="7"/>
      <c r="G38" s="7"/>
      <c r="H38" s="6"/>
      <c r="I38" s="30" t="str">
        <f t="shared" si="0"/>
        <v/>
      </c>
      <c r="J38" s="30" t="str">
        <f t="shared" si="1"/>
        <v/>
      </c>
      <c r="K38" s="30"/>
      <c r="L38" s="30" t="str">
        <f t="shared" si="2"/>
        <v/>
      </c>
      <c r="M38" s="30" t="str">
        <f t="shared" si="12"/>
        <v/>
      </c>
      <c r="N38" s="30"/>
      <c r="O38" s="30">
        <f t="shared" si="3"/>
        <v>36</v>
      </c>
      <c r="P38" s="30">
        <f t="shared" si="4"/>
        <v>155</v>
      </c>
      <c r="Q38" s="30"/>
      <c r="R38" s="30" t="str">
        <f t="shared" si="5"/>
        <v/>
      </c>
      <c r="S38" s="30" t="str">
        <f t="shared" si="6"/>
        <v/>
      </c>
      <c r="V38" s="7">
        <f t="shared" si="7"/>
        <v>191</v>
      </c>
      <c r="W38" s="30" t="str">
        <f t="shared" si="8"/>
        <v/>
      </c>
      <c r="X38" s="30">
        <f t="shared" si="9"/>
        <v>191</v>
      </c>
      <c r="AA38" s="16">
        <f t="shared" si="13"/>
        <v>18</v>
      </c>
      <c r="AB38" s="30" t="str">
        <f t="shared" si="10"/>
        <v/>
      </c>
      <c r="AC38" s="1"/>
      <c r="AD38" s="16">
        <f t="shared" si="14"/>
        <v>18</v>
      </c>
      <c r="AE38" s="30">
        <f t="shared" si="11"/>
        <v>155</v>
      </c>
    </row>
    <row r="39" spans="1:31" x14ac:dyDescent="0.25">
      <c r="A39" s="7">
        <v>37</v>
      </c>
      <c r="B39" s="5" t="s">
        <v>41</v>
      </c>
      <c r="C39" s="7" t="s">
        <v>120</v>
      </c>
      <c r="D39" s="7">
        <v>256</v>
      </c>
      <c r="E39" s="7">
        <v>1</v>
      </c>
      <c r="F39" s="7"/>
      <c r="G39" s="7"/>
      <c r="H39" s="6"/>
      <c r="I39" s="30" t="str">
        <f t="shared" si="0"/>
        <v/>
      </c>
      <c r="J39" s="30" t="str">
        <f t="shared" si="1"/>
        <v/>
      </c>
      <c r="K39" s="30"/>
      <c r="L39" s="30" t="str">
        <f t="shared" si="2"/>
        <v/>
      </c>
      <c r="M39" s="30" t="str">
        <f t="shared" si="12"/>
        <v/>
      </c>
      <c r="N39" s="30"/>
      <c r="O39" s="30" t="str">
        <f t="shared" si="3"/>
        <v/>
      </c>
      <c r="P39" s="30" t="str">
        <f t="shared" si="4"/>
        <v/>
      </c>
      <c r="Q39" s="30"/>
      <c r="R39" s="30">
        <f t="shared" si="5"/>
        <v>37</v>
      </c>
      <c r="S39" s="30">
        <f t="shared" si="6"/>
        <v>256</v>
      </c>
      <c r="V39" s="7">
        <f t="shared" si="7"/>
        <v>293</v>
      </c>
      <c r="W39" s="30" t="str">
        <f t="shared" si="8"/>
        <v/>
      </c>
      <c r="X39" s="30">
        <f t="shared" si="9"/>
        <v>293</v>
      </c>
      <c r="AA39" s="16">
        <f t="shared" si="13"/>
        <v>19</v>
      </c>
      <c r="AB39" s="30">
        <f t="shared" si="10"/>
        <v>256</v>
      </c>
      <c r="AC39" s="1"/>
      <c r="AD39" s="16">
        <f t="shared" si="14"/>
        <v>18</v>
      </c>
      <c r="AE39" s="30" t="str">
        <f t="shared" si="11"/>
        <v/>
      </c>
    </row>
    <row r="40" spans="1:31" x14ac:dyDescent="0.25">
      <c r="A40" s="7">
        <v>38</v>
      </c>
      <c r="B40" s="5" t="s">
        <v>42</v>
      </c>
      <c r="C40" s="7" t="s">
        <v>119</v>
      </c>
      <c r="D40" s="7">
        <v>164</v>
      </c>
      <c r="E40" s="7">
        <v>1</v>
      </c>
      <c r="F40" s="7"/>
      <c r="G40" s="7"/>
      <c r="H40" s="6"/>
      <c r="I40" s="30" t="str">
        <f t="shared" si="0"/>
        <v/>
      </c>
      <c r="J40" s="30" t="str">
        <f t="shared" si="1"/>
        <v/>
      </c>
      <c r="K40" s="30"/>
      <c r="L40" s="30">
        <f t="shared" si="2"/>
        <v>38</v>
      </c>
      <c r="M40" s="30">
        <f t="shared" si="12"/>
        <v>164</v>
      </c>
      <c r="N40" s="30"/>
      <c r="O40" s="30" t="str">
        <f t="shared" si="3"/>
        <v/>
      </c>
      <c r="P40" s="30" t="str">
        <f t="shared" si="4"/>
        <v/>
      </c>
      <c r="Q40" s="30"/>
      <c r="R40" s="30" t="str">
        <f t="shared" si="5"/>
        <v/>
      </c>
      <c r="S40" s="30" t="str">
        <f t="shared" si="6"/>
        <v/>
      </c>
      <c r="V40" s="7">
        <f t="shared" si="7"/>
        <v>202</v>
      </c>
      <c r="W40" s="30">
        <f t="shared" si="8"/>
        <v>202</v>
      </c>
      <c r="X40" s="30" t="str">
        <f t="shared" si="9"/>
        <v/>
      </c>
      <c r="AA40" s="16">
        <f t="shared" si="13"/>
        <v>20</v>
      </c>
      <c r="AB40" s="30">
        <f t="shared" si="10"/>
        <v>164</v>
      </c>
      <c r="AC40" s="1"/>
      <c r="AD40" s="16">
        <f t="shared" si="14"/>
        <v>18</v>
      </c>
      <c r="AE40" s="30" t="str">
        <f t="shared" si="11"/>
        <v/>
      </c>
    </row>
    <row r="41" spans="1:31" x14ac:dyDescent="0.25">
      <c r="A41" s="7">
        <v>39</v>
      </c>
      <c r="B41" s="5" t="s">
        <v>43</v>
      </c>
      <c r="C41" s="7" t="s">
        <v>119</v>
      </c>
      <c r="D41" s="7">
        <v>153</v>
      </c>
      <c r="E41" s="7">
        <v>1</v>
      </c>
      <c r="F41" s="7"/>
      <c r="G41" s="7"/>
      <c r="H41" s="6"/>
      <c r="I41" s="30">
        <f t="shared" si="0"/>
        <v>39</v>
      </c>
      <c r="J41" s="30">
        <f t="shared" si="1"/>
        <v>153</v>
      </c>
      <c r="K41" s="30"/>
      <c r="L41" s="30" t="str">
        <f t="shared" si="2"/>
        <v/>
      </c>
      <c r="M41" s="30" t="str">
        <f t="shared" si="12"/>
        <v/>
      </c>
      <c r="N41" s="30"/>
      <c r="O41" s="30" t="str">
        <f t="shared" si="3"/>
        <v/>
      </c>
      <c r="P41" s="30" t="str">
        <f t="shared" si="4"/>
        <v/>
      </c>
      <c r="Q41" s="30"/>
      <c r="R41" s="30" t="str">
        <f t="shared" si="5"/>
        <v/>
      </c>
      <c r="S41" s="30" t="str">
        <f t="shared" si="6"/>
        <v/>
      </c>
      <c r="V41" s="7">
        <f t="shared" si="7"/>
        <v>192</v>
      </c>
      <c r="W41" s="30">
        <f t="shared" si="8"/>
        <v>192</v>
      </c>
      <c r="X41" s="30" t="str">
        <f t="shared" si="9"/>
        <v/>
      </c>
      <c r="AA41" s="16">
        <f t="shared" si="13"/>
        <v>20</v>
      </c>
      <c r="AB41" s="30" t="str">
        <f t="shared" si="10"/>
        <v/>
      </c>
      <c r="AC41" s="1"/>
      <c r="AD41" s="16">
        <f t="shared" si="14"/>
        <v>19</v>
      </c>
      <c r="AE41" s="30">
        <f t="shared" si="11"/>
        <v>153</v>
      </c>
    </row>
    <row r="42" spans="1:31" x14ac:dyDescent="0.25">
      <c r="A42" s="7">
        <v>40</v>
      </c>
      <c r="B42" s="5" t="s">
        <v>44</v>
      </c>
      <c r="C42" s="7" t="s">
        <v>119</v>
      </c>
      <c r="D42" s="7">
        <v>165</v>
      </c>
      <c r="E42" s="7">
        <v>1</v>
      </c>
      <c r="F42" s="7"/>
      <c r="G42" s="7"/>
      <c r="H42" s="6"/>
      <c r="I42" s="30" t="str">
        <f t="shared" si="0"/>
        <v/>
      </c>
      <c r="J42" s="30" t="str">
        <f t="shared" si="1"/>
        <v/>
      </c>
      <c r="K42" s="30"/>
      <c r="L42" s="30" t="str">
        <f t="shared" si="2"/>
        <v/>
      </c>
      <c r="M42" s="30" t="str">
        <f t="shared" si="12"/>
        <v/>
      </c>
      <c r="N42" s="30"/>
      <c r="O42" s="30">
        <f t="shared" si="3"/>
        <v>40</v>
      </c>
      <c r="P42" s="30">
        <f t="shared" si="4"/>
        <v>165</v>
      </c>
      <c r="Q42" s="30"/>
      <c r="R42" s="30" t="str">
        <f t="shared" si="5"/>
        <v/>
      </c>
      <c r="S42" s="30" t="str">
        <f t="shared" si="6"/>
        <v/>
      </c>
      <c r="V42" s="7">
        <f t="shared" si="7"/>
        <v>205</v>
      </c>
      <c r="W42" s="30" t="str">
        <f t="shared" si="8"/>
        <v/>
      </c>
      <c r="X42" s="30">
        <f t="shared" si="9"/>
        <v>205</v>
      </c>
      <c r="AA42" s="16">
        <f t="shared" si="13"/>
        <v>20</v>
      </c>
      <c r="AB42" s="30" t="str">
        <f t="shared" si="10"/>
        <v/>
      </c>
      <c r="AC42" s="1"/>
      <c r="AD42" s="16">
        <f t="shared" si="14"/>
        <v>20</v>
      </c>
      <c r="AE42" s="30">
        <f t="shared" si="11"/>
        <v>165</v>
      </c>
    </row>
    <row r="43" spans="1:31" x14ac:dyDescent="0.25">
      <c r="A43" s="7">
        <v>41</v>
      </c>
      <c r="B43" s="5" t="s">
        <v>45</v>
      </c>
      <c r="C43" s="7" t="s">
        <v>119</v>
      </c>
      <c r="D43" s="7">
        <v>136</v>
      </c>
      <c r="E43" s="7">
        <v>1</v>
      </c>
      <c r="F43" s="7"/>
      <c r="G43" s="7"/>
      <c r="H43" s="6"/>
      <c r="I43" s="30" t="str">
        <f t="shared" si="0"/>
        <v/>
      </c>
      <c r="J43" s="30" t="str">
        <f t="shared" si="1"/>
        <v/>
      </c>
      <c r="K43" s="30"/>
      <c r="L43" s="30" t="str">
        <f t="shared" si="2"/>
        <v/>
      </c>
      <c r="M43" s="30" t="str">
        <f t="shared" si="12"/>
        <v/>
      </c>
      <c r="N43" s="30"/>
      <c r="O43" s="30" t="str">
        <f t="shared" si="3"/>
        <v/>
      </c>
      <c r="P43" s="30" t="str">
        <f t="shared" si="4"/>
        <v/>
      </c>
      <c r="Q43" s="30"/>
      <c r="R43" s="30">
        <f t="shared" si="5"/>
        <v>41</v>
      </c>
      <c r="S43" s="30">
        <f t="shared" si="6"/>
        <v>136</v>
      </c>
      <c r="V43" s="7">
        <f t="shared" si="7"/>
        <v>177</v>
      </c>
      <c r="W43" s="30" t="str">
        <f t="shared" si="8"/>
        <v/>
      </c>
      <c r="X43" s="30">
        <f t="shared" si="9"/>
        <v>177</v>
      </c>
      <c r="AA43" s="16">
        <f t="shared" si="13"/>
        <v>21</v>
      </c>
      <c r="AB43" s="30">
        <f t="shared" si="10"/>
        <v>136</v>
      </c>
      <c r="AC43" s="1"/>
      <c r="AD43" s="16">
        <f t="shared" si="14"/>
        <v>20</v>
      </c>
      <c r="AE43" s="30" t="str">
        <f t="shared" si="11"/>
        <v/>
      </c>
    </row>
    <row r="44" spans="1:31" x14ac:dyDescent="0.25">
      <c r="A44" s="7">
        <v>42</v>
      </c>
      <c r="B44" s="5" t="s">
        <v>46</v>
      </c>
      <c r="C44" s="7" t="s">
        <v>119</v>
      </c>
      <c r="D44" s="7">
        <v>137</v>
      </c>
      <c r="E44" s="7">
        <v>1</v>
      </c>
      <c r="F44" s="7"/>
      <c r="G44" s="7"/>
      <c r="H44" s="6"/>
      <c r="I44" s="30" t="str">
        <f t="shared" si="0"/>
        <v/>
      </c>
      <c r="J44" s="30" t="str">
        <f t="shared" si="1"/>
        <v/>
      </c>
      <c r="K44" s="30"/>
      <c r="L44" s="30" t="str">
        <f t="shared" si="2"/>
        <v/>
      </c>
      <c r="M44" s="30" t="str">
        <f t="shared" si="12"/>
        <v/>
      </c>
      <c r="N44" s="30"/>
      <c r="O44" s="30">
        <f t="shared" si="3"/>
        <v>42</v>
      </c>
      <c r="P44" s="30">
        <f t="shared" si="4"/>
        <v>137</v>
      </c>
      <c r="Q44" s="30"/>
      <c r="R44" s="30" t="str">
        <f t="shared" si="5"/>
        <v/>
      </c>
      <c r="S44" s="30" t="str">
        <f t="shared" si="6"/>
        <v/>
      </c>
      <c r="V44" s="7">
        <f t="shared" si="7"/>
        <v>179</v>
      </c>
      <c r="W44" s="30" t="str">
        <f t="shared" si="8"/>
        <v/>
      </c>
      <c r="X44" s="30">
        <f t="shared" si="9"/>
        <v>179</v>
      </c>
      <c r="AA44" s="16">
        <f t="shared" si="13"/>
        <v>21</v>
      </c>
      <c r="AB44" s="30" t="str">
        <f t="shared" si="10"/>
        <v/>
      </c>
      <c r="AC44" s="1"/>
      <c r="AD44" s="16">
        <f t="shared" si="14"/>
        <v>21</v>
      </c>
      <c r="AE44" s="30">
        <f t="shared" si="11"/>
        <v>137</v>
      </c>
    </row>
    <row r="45" spans="1:31" x14ac:dyDescent="0.25">
      <c r="A45" s="7">
        <v>43</v>
      </c>
      <c r="B45" s="5" t="s">
        <v>47</v>
      </c>
      <c r="C45" s="7" t="s">
        <v>119</v>
      </c>
      <c r="D45" s="7">
        <v>175</v>
      </c>
      <c r="E45" s="7">
        <v>1</v>
      </c>
      <c r="F45" s="7"/>
      <c r="G45" s="7"/>
      <c r="H45" s="6"/>
      <c r="I45" s="30">
        <f t="shared" si="0"/>
        <v>43</v>
      </c>
      <c r="J45" s="30">
        <f t="shared" si="1"/>
        <v>175</v>
      </c>
      <c r="K45" s="30"/>
      <c r="L45" s="30" t="str">
        <f t="shared" si="2"/>
        <v/>
      </c>
      <c r="M45" s="30" t="str">
        <f t="shared" si="12"/>
        <v/>
      </c>
      <c r="N45" s="30"/>
      <c r="O45" s="30" t="str">
        <f t="shared" si="3"/>
        <v/>
      </c>
      <c r="P45" s="30" t="str">
        <f t="shared" si="4"/>
        <v/>
      </c>
      <c r="Q45" s="30"/>
      <c r="R45" s="30" t="str">
        <f t="shared" si="5"/>
        <v/>
      </c>
      <c r="S45" s="30" t="str">
        <f t="shared" si="6"/>
        <v/>
      </c>
      <c r="V45" s="7">
        <f t="shared" si="7"/>
        <v>218</v>
      </c>
      <c r="W45" s="30">
        <f t="shared" si="8"/>
        <v>218</v>
      </c>
      <c r="X45" s="30" t="str">
        <f t="shared" si="9"/>
        <v/>
      </c>
      <c r="AA45" s="16">
        <f t="shared" si="13"/>
        <v>21</v>
      </c>
      <c r="AB45" s="30" t="str">
        <f t="shared" si="10"/>
        <v/>
      </c>
      <c r="AC45" s="1"/>
      <c r="AD45" s="16">
        <f t="shared" si="14"/>
        <v>22</v>
      </c>
      <c r="AE45" s="30">
        <f t="shared" si="11"/>
        <v>175</v>
      </c>
    </row>
    <row r="46" spans="1:31" x14ac:dyDescent="0.25">
      <c r="A46" s="7">
        <v>44</v>
      </c>
      <c r="B46" s="5" t="s">
        <v>48</v>
      </c>
      <c r="C46" s="7" t="s">
        <v>119</v>
      </c>
      <c r="D46" s="7">
        <v>147</v>
      </c>
      <c r="E46" s="7">
        <v>1</v>
      </c>
      <c r="F46" s="7"/>
      <c r="G46" s="7"/>
      <c r="H46" s="6"/>
      <c r="I46" s="30" t="str">
        <f t="shared" si="0"/>
        <v/>
      </c>
      <c r="J46" s="30" t="str">
        <f t="shared" si="1"/>
        <v/>
      </c>
      <c r="K46" s="30"/>
      <c r="L46" s="30" t="str">
        <f t="shared" si="2"/>
        <v/>
      </c>
      <c r="M46" s="30" t="str">
        <f t="shared" si="12"/>
        <v/>
      </c>
      <c r="N46" s="30"/>
      <c r="O46" s="30">
        <f t="shared" si="3"/>
        <v>44</v>
      </c>
      <c r="P46" s="30">
        <f t="shared" si="4"/>
        <v>147</v>
      </c>
      <c r="Q46" s="30"/>
      <c r="R46" s="30" t="str">
        <f t="shared" si="5"/>
        <v/>
      </c>
      <c r="S46" s="30" t="str">
        <f t="shared" si="6"/>
        <v/>
      </c>
      <c r="V46" s="7">
        <f t="shared" si="7"/>
        <v>191</v>
      </c>
      <c r="W46" s="30" t="str">
        <f t="shared" si="8"/>
        <v/>
      </c>
      <c r="X46" s="30">
        <f t="shared" si="9"/>
        <v>191</v>
      </c>
      <c r="AA46" s="16">
        <f t="shared" si="13"/>
        <v>21</v>
      </c>
      <c r="AB46" s="30" t="str">
        <f t="shared" si="10"/>
        <v/>
      </c>
      <c r="AC46" s="1"/>
      <c r="AD46" s="16">
        <f t="shared" si="14"/>
        <v>23</v>
      </c>
      <c r="AE46" s="30">
        <f t="shared" si="11"/>
        <v>147</v>
      </c>
    </row>
    <row r="47" spans="1:31" x14ac:dyDescent="0.25">
      <c r="A47" s="7">
        <v>45</v>
      </c>
      <c r="B47" s="5" t="s">
        <v>49</v>
      </c>
      <c r="C47" s="7" t="s">
        <v>119</v>
      </c>
      <c r="D47" s="7">
        <v>127</v>
      </c>
      <c r="E47" s="7">
        <v>1</v>
      </c>
      <c r="F47" s="7"/>
      <c r="G47" s="7"/>
      <c r="H47" s="6"/>
      <c r="I47" s="30">
        <f t="shared" si="0"/>
        <v>45</v>
      </c>
      <c r="J47" s="30">
        <f t="shared" si="1"/>
        <v>127</v>
      </c>
      <c r="K47" s="30"/>
      <c r="L47" s="30" t="str">
        <f t="shared" si="2"/>
        <v/>
      </c>
      <c r="M47" s="30" t="str">
        <f t="shared" si="12"/>
        <v/>
      </c>
      <c r="N47" s="30"/>
      <c r="O47" s="30" t="str">
        <f t="shared" si="3"/>
        <v/>
      </c>
      <c r="P47" s="30" t="str">
        <f t="shared" si="4"/>
        <v/>
      </c>
      <c r="Q47" s="30"/>
      <c r="R47" s="30" t="str">
        <f t="shared" si="5"/>
        <v/>
      </c>
      <c r="S47" s="30" t="str">
        <f t="shared" si="6"/>
        <v/>
      </c>
      <c r="V47" s="7">
        <f t="shared" si="7"/>
        <v>172</v>
      </c>
      <c r="W47" s="30">
        <f t="shared" si="8"/>
        <v>172</v>
      </c>
      <c r="X47" s="30" t="str">
        <f t="shared" si="9"/>
        <v/>
      </c>
      <c r="AA47" s="16">
        <f t="shared" si="13"/>
        <v>21</v>
      </c>
      <c r="AB47" s="30" t="str">
        <f t="shared" si="10"/>
        <v/>
      </c>
      <c r="AC47" s="1"/>
      <c r="AD47" s="16">
        <f t="shared" si="14"/>
        <v>24</v>
      </c>
      <c r="AE47" s="30">
        <f t="shared" si="11"/>
        <v>127</v>
      </c>
    </row>
    <row r="48" spans="1:31" x14ac:dyDescent="0.25">
      <c r="A48" s="7">
        <v>46</v>
      </c>
      <c r="B48" s="5" t="s">
        <v>50</v>
      </c>
      <c r="C48" s="7" t="s">
        <v>119</v>
      </c>
      <c r="D48" s="7">
        <v>127</v>
      </c>
      <c r="E48" s="7">
        <v>1</v>
      </c>
      <c r="F48" s="7"/>
      <c r="G48" s="7"/>
      <c r="H48" s="6"/>
      <c r="I48" s="30" t="str">
        <f t="shared" si="0"/>
        <v/>
      </c>
      <c r="J48" s="30" t="str">
        <f t="shared" si="1"/>
        <v/>
      </c>
      <c r="K48" s="30"/>
      <c r="L48" s="30" t="str">
        <f t="shared" si="2"/>
        <v/>
      </c>
      <c r="M48" s="30" t="str">
        <f t="shared" si="12"/>
        <v/>
      </c>
      <c r="N48" s="30"/>
      <c r="O48" s="30">
        <f t="shared" si="3"/>
        <v>46</v>
      </c>
      <c r="P48" s="30">
        <f t="shared" si="4"/>
        <v>127</v>
      </c>
      <c r="Q48" s="30"/>
      <c r="R48" s="30" t="str">
        <f t="shared" si="5"/>
        <v/>
      </c>
      <c r="S48" s="30" t="str">
        <f t="shared" si="6"/>
        <v/>
      </c>
      <c r="V48" s="7">
        <f t="shared" si="7"/>
        <v>173</v>
      </c>
      <c r="W48" s="30" t="str">
        <f t="shared" si="8"/>
        <v/>
      </c>
      <c r="X48" s="30">
        <f t="shared" si="9"/>
        <v>173</v>
      </c>
      <c r="AA48" s="16">
        <f t="shared" si="13"/>
        <v>21</v>
      </c>
      <c r="AB48" s="30" t="str">
        <f t="shared" si="10"/>
        <v/>
      </c>
      <c r="AC48" s="1"/>
      <c r="AD48" s="16">
        <f t="shared" si="14"/>
        <v>25</v>
      </c>
      <c r="AE48" s="30">
        <f t="shared" si="11"/>
        <v>127</v>
      </c>
    </row>
    <row r="49" spans="1:31" x14ac:dyDescent="0.25">
      <c r="A49" s="7">
        <v>47</v>
      </c>
      <c r="B49" s="5" t="s">
        <v>51</v>
      </c>
      <c r="C49" s="7" t="s">
        <v>120</v>
      </c>
      <c r="D49" s="7">
        <v>132</v>
      </c>
      <c r="E49" s="7">
        <v>1</v>
      </c>
      <c r="F49" s="7"/>
      <c r="G49" s="7"/>
      <c r="H49" s="6"/>
      <c r="I49" s="30" t="str">
        <f t="shared" si="0"/>
        <v/>
      </c>
      <c r="J49" s="30" t="str">
        <f t="shared" si="1"/>
        <v/>
      </c>
      <c r="K49" s="30"/>
      <c r="L49" s="30" t="str">
        <f t="shared" si="2"/>
        <v/>
      </c>
      <c r="M49" s="30" t="str">
        <f t="shared" si="12"/>
        <v/>
      </c>
      <c r="N49" s="30"/>
      <c r="O49" s="30" t="str">
        <f t="shared" si="3"/>
        <v/>
      </c>
      <c r="P49" s="30" t="str">
        <f t="shared" si="4"/>
        <v/>
      </c>
      <c r="Q49" s="30"/>
      <c r="R49" s="30">
        <f t="shared" si="5"/>
        <v>47</v>
      </c>
      <c r="S49" s="30">
        <f t="shared" si="6"/>
        <v>132</v>
      </c>
      <c r="V49" s="7">
        <f t="shared" si="7"/>
        <v>179</v>
      </c>
      <c r="W49" s="30" t="str">
        <f t="shared" si="8"/>
        <v/>
      </c>
      <c r="X49" s="30">
        <f t="shared" si="9"/>
        <v>179</v>
      </c>
      <c r="AA49" s="16">
        <f t="shared" si="13"/>
        <v>22</v>
      </c>
      <c r="AB49" s="30">
        <f t="shared" si="10"/>
        <v>132</v>
      </c>
      <c r="AC49" s="1"/>
      <c r="AD49" s="16">
        <f t="shared" si="14"/>
        <v>25</v>
      </c>
      <c r="AE49" s="30" t="str">
        <f t="shared" si="11"/>
        <v/>
      </c>
    </row>
    <row r="50" spans="1:31" x14ac:dyDescent="0.25">
      <c r="A50" s="7">
        <v>48</v>
      </c>
      <c r="B50" s="5" t="s">
        <v>52</v>
      </c>
      <c r="C50" s="7" t="s">
        <v>120</v>
      </c>
      <c r="D50" s="7">
        <v>125</v>
      </c>
      <c r="E50" s="7">
        <v>1</v>
      </c>
      <c r="F50" s="7"/>
      <c r="G50" s="7"/>
      <c r="H50" s="6"/>
      <c r="I50" s="30" t="str">
        <f t="shared" si="0"/>
        <v/>
      </c>
      <c r="J50" s="30" t="str">
        <f t="shared" si="1"/>
        <v/>
      </c>
      <c r="K50" s="30"/>
      <c r="L50" s="30" t="str">
        <f t="shared" si="2"/>
        <v/>
      </c>
      <c r="M50" s="30" t="str">
        <f t="shared" si="12"/>
        <v/>
      </c>
      <c r="N50" s="30"/>
      <c r="O50" s="30">
        <f t="shared" si="3"/>
        <v>48</v>
      </c>
      <c r="P50" s="30">
        <f t="shared" si="4"/>
        <v>125</v>
      </c>
      <c r="Q50" s="30"/>
      <c r="R50" s="30" t="str">
        <f t="shared" si="5"/>
        <v/>
      </c>
      <c r="S50" s="30" t="str">
        <f t="shared" si="6"/>
        <v/>
      </c>
      <c r="V50" s="7">
        <f t="shared" si="7"/>
        <v>173</v>
      </c>
      <c r="W50" s="30" t="str">
        <f t="shared" si="8"/>
        <v/>
      </c>
      <c r="X50" s="30">
        <f t="shared" si="9"/>
        <v>173</v>
      </c>
      <c r="AA50" s="16">
        <f t="shared" si="13"/>
        <v>22</v>
      </c>
      <c r="AB50" s="30" t="str">
        <f t="shared" si="10"/>
        <v/>
      </c>
      <c r="AC50" s="1"/>
      <c r="AD50" s="16">
        <f t="shared" si="14"/>
        <v>26</v>
      </c>
      <c r="AE50" s="30">
        <f t="shared" si="11"/>
        <v>125</v>
      </c>
    </row>
    <row r="51" spans="1:31" x14ac:dyDescent="0.25">
      <c r="A51" s="7">
        <v>49</v>
      </c>
      <c r="B51" s="5" t="s">
        <v>53</v>
      </c>
      <c r="C51" s="7" t="s">
        <v>120</v>
      </c>
      <c r="D51" s="7">
        <v>116</v>
      </c>
      <c r="E51" s="7">
        <v>1</v>
      </c>
      <c r="F51" s="7"/>
      <c r="G51" s="7"/>
      <c r="H51" s="6"/>
      <c r="I51" s="30" t="str">
        <f t="shared" si="0"/>
        <v/>
      </c>
      <c r="J51" s="30" t="str">
        <f t="shared" si="1"/>
        <v/>
      </c>
      <c r="K51" s="30"/>
      <c r="L51" s="30" t="str">
        <f t="shared" si="2"/>
        <v/>
      </c>
      <c r="M51" s="30" t="str">
        <f t="shared" si="12"/>
        <v/>
      </c>
      <c r="N51" s="30"/>
      <c r="O51" s="30" t="str">
        <f t="shared" si="3"/>
        <v/>
      </c>
      <c r="P51" s="30" t="str">
        <f t="shared" si="4"/>
        <v/>
      </c>
      <c r="Q51" s="30"/>
      <c r="R51" s="30">
        <f t="shared" si="5"/>
        <v>49</v>
      </c>
      <c r="S51" s="30">
        <f t="shared" si="6"/>
        <v>116</v>
      </c>
      <c r="V51" s="7">
        <f t="shared" si="7"/>
        <v>165</v>
      </c>
      <c r="W51" s="30" t="str">
        <f t="shared" si="8"/>
        <v/>
      </c>
      <c r="X51" s="30">
        <f t="shared" si="9"/>
        <v>165</v>
      </c>
      <c r="AA51" s="16">
        <f t="shared" si="13"/>
        <v>23</v>
      </c>
      <c r="AB51" s="30">
        <f t="shared" si="10"/>
        <v>116</v>
      </c>
      <c r="AC51" s="1"/>
      <c r="AD51" s="16">
        <f t="shared" si="14"/>
        <v>26</v>
      </c>
      <c r="AE51" s="30" t="str">
        <f t="shared" si="11"/>
        <v/>
      </c>
    </row>
    <row r="52" spans="1:31" x14ac:dyDescent="0.25">
      <c r="A52" s="7">
        <v>50</v>
      </c>
      <c r="B52" s="5" t="s">
        <v>54</v>
      </c>
      <c r="C52" s="7" t="s">
        <v>119</v>
      </c>
      <c r="D52" s="7">
        <v>145</v>
      </c>
      <c r="E52" s="7">
        <v>1</v>
      </c>
      <c r="F52" s="7"/>
      <c r="G52" s="7"/>
      <c r="H52" s="6"/>
      <c r="I52" s="30" t="str">
        <f t="shared" si="0"/>
        <v/>
      </c>
      <c r="J52" s="30" t="str">
        <f t="shared" si="1"/>
        <v/>
      </c>
      <c r="K52" s="30"/>
      <c r="L52" s="30" t="str">
        <f t="shared" si="2"/>
        <v/>
      </c>
      <c r="M52" s="30" t="str">
        <f t="shared" si="12"/>
        <v/>
      </c>
      <c r="N52" s="30"/>
      <c r="O52" s="30">
        <f t="shared" si="3"/>
        <v>50</v>
      </c>
      <c r="P52" s="30">
        <f t="shared" si="4"/>
        <v>145</v>
      </c>
      <c r="Q52" s="30"/>
      <c r="R52" s="30" t="str">
        <f t="shared" si="5"/>
        <v/>
      </c>
      <c r="S52" s="30" t="str">
        <f t="shared" si="6"/>
        <v/>
      </c>
      <c r="V52" s="7">
        <f t="shared" si="7"/>
        <v>195</v>
      </c>
      <c r="W52" s="30" t="str">
        <f t="shared" si="8"/>
        <v/>
      </c>
      <c r="X52" s="30">
        <f t="shared" si="9"/>
        <v>195</v>
      </c>
      <c r="AA52" s="16">
        <f t="shared" si="13"/>
        <v>23</v>
      </c>
      <c r="AB52" s="30" t="str">
        <f t="shared" si="10"/>
        <v/>
      </c>
      <c r="AC52" s="1"/>
      <c r="AD52" s="16">
        <f t="shared" si="14"/>
        <v>27</v>
      </c>
      <c r="AE52" s="30">
        <f t="shared" si="11"/>
        <v>145</v>
      </c>
    </row>
    <row r="53" spans="1:31" x14ac:dyDescent="0.25">
      <c r="A53" s="7">
        <v>51</v>
      </c>
      <c r="B53" s="5" t="s">
        <v>55</v>
      </c>
      <c r="C53" s="7" t="s">
        <v>119</v>
      </c>
      <c r="D53" s="7">
        <v>162</v>
      </c>
      <c r="E53" s="7">
        <v>1</v>
      </c>
      <c r="F53" s="7"/>
      <c r="G53" s="7"/>
      <c r="H53" s="6"/>
      <c r="I53" s="30" t="str">
        <f t="shared" si="0"/>
        <v/>
      </c>
      <c r="J53" s="30" t="str">
        <f t="shared" si="1"/>
        <v/>
      </c>
      <c r="K53" s="30"/>
      <c r="L53" s="30" t="str">
        <f t="shared" si="2"/>
        <v/>
      </c>
      <c r="M53" s="30" t="str">
        <f t="shared" si="12"/>
        <v/>
      </c>
      <c r="N53" s="30"/>
      <c r="O53" s="30" t="str">
        <f t="shared" si="3"/>
        <v/>
      </c>
      <c r="P53" s="30" t="str">
        <f t="shared" si="4"/>
        <v/>
      </c>
      <c r="Q53" s="30"/>
      <c r="R53" s="30">
        <f t="shared" si="5"/>
        <v>51</v>
      </c>
      <c r="S53" s="30">
        <f t="shared" si="6"/>
        <v>162</v>
      </c>
      <c r="V53" s="7">
        <f t="shared" si="7"/>
        <v>213</v>
      </c>
      <c r="W53" s="30" t="str">
        <f t="shared" si="8"/>
        <v/>
      </c>
      <c r="X53" s="30">
        <f t="shared" si="9"/>
        <v>213</v>
      </c>
      <c r="AA53" s="16">
        <f t="shared" si="13"/>
        <v>24</v>
      </c>
      <c r="AB53" s="30">
        <f t="shared" si="10"/>
        <v>162</v>
      </c>
      <c r="AC53" s="1"/>
      <c r="AD53" s="16">
        <f t="shared" si="14"/>
        <v>27</v>
      </c>
      <c r="AE53" s="30" t="str">
        <f t="shared" si="11"/>
        <v/>
      </c>
    </row>
    <row r="54" spans="1:31" x14ac:dyDescent="0.25">
      <c r="A54" s="7">
        <v>52</v>
      </c>
      <c r="B54" s="5" t="s">
        <v>56</v>
      </c>
      <c r="C54" s="7" t="s">
        <v>119</v>
      </c>
      <c r="D54" s="7">
        <v>153</v>
      </c>
      <c r="E54" s="7">
        <v>1</v>
      </c>
      <c r="F54" s="7"/>
      <c r="G54" s="7"/>
      <c r="H54" s="6"/>
      <c r="I54" s="30" t="str">
        <f t="shared" si="0"/>
        <v/>
      </c>
      <c r="J54" s="30" t="str">
        <f t="shared" si="1"/>
        <v/>
      </c>
      <c r="K54" s="30"/>
      <c r="L54" s="30" t="str">
        <f t="shared" si="2"/>
        <v/>
      </c>
      <c r="M54" s="30" t="str">
        <f t="shared" si="12"/>
        <v/>
      </c>
      <c r="N54" s="30"/>
      <c r="O54" s="30">
        <f t="shared" si="3"/>
        <v>52</v>
      </c>
      <c r="P54" s="30">
        <f t="shared" si="4"/>
        <v>153</v>
      </c>
      <c r="Q54" s="30"/>
      <c r="R54" s="30" t="str">
        <f t="shared" si="5"/>
        <v/>
      </c>
      <c r="S54" s="30" t="str">
        <f t="shared" si="6"/>
        <v/>
      </c>
      <c r="V54" s="7">
        <f t="shared" si="7"/>
        <v>205</v>
      </c>
      <c r="W54" s="30" t="str">
        <f t="shared" si="8"/>
        <v/>
      </c>
      <c r="X54" s="30">
        <f t="shared" si="9"/>
        <v>205</v>
      </c>
      <c r="AA54" s="16">
        <f t="shared" si="13"/>
        <v>24</v>
      </c>
      <c r="AB54" s="30" t="str">
        <f t="shared" si="10"/>
        <v/>
      </c>
      <c r="AC54" s="1"/>
      <c r="AD54" s="16">
        <f t="shared" si="14"/>
        <v>28</v>
      </c>
      <c r="AE54" s="30">
        <f t="shared" si="11"/>
        <v>153</v>
      </c>
    </row>
    <row r="55" spans="1:31" x14ac:dyDescent="0.25">
      <c r="A55" s="7">
        <v>53</v>
      </c>
      <c r="B55" s="5" t="s">
        <v>57</v>
      </c>
      <c r="C55" s="7" t="s">
        <v>119</v>
      </c>
      <c r="D55" s="7">
        <v>168</v>
      </c>
      <c r="E55" s="7">
        <v>1</v>
      </c>
      <c r="F55" s="7"/>
      <c r="G55" s="7"/>
      <c r="H55" s="6"/>
      <c r="I55" s="30" t="str">
        <f t="shared" si="0"/>
        <v/>
      </c>
      <c r="J55" s="30" t="str">
        <f t="shared" si="1"/>
        <v/>
      </c>
      <c r="K55" s="30"/>
      <c r="L55" s="30" t="str">
        <f t="shared" si="2"/>
        <v/>
      </c>
      <c r="M55" s="30" t="str">
        <f t="shared" si="12"/>
        <v/>
      </c>
      <c r="N55" s="30"/>
      <c r="O55" s="30" t="str">
        <f t="shared" si="3"/>
        <v/>
      </c>
      <c r="P55" s="30" t="str">
        <f t="shared" si="4"/>
        <v/>
      </c>
      <c r="Q55" s="30"/>
      <c r="R55" s="30">
        <f t="shared" si="5"/>
        <v>53</v>
      </c>
      <c r="S55" s="30">
        <f t="shared" si="6"/>
        <v>168</v>
      </c>
      <c r="V55" s="7">
        <f t="shared" si="7"/>
        <v>221</v>
      </c>
      <c r="W55" s="30" t="str">
        <f t="shared" si="8"/>
        <v/>
      </c>
      <c r="X55" s="30">
        <f t="shared" si="9"/>
        <v>221</v>
      </c>
      <c r="AA55" s="16">
        <f t="shared" si="13"/>
        <v>25</v>
      </c>
      <c r="AB55" s="30">
        <f t="shared" si="10"/>
        <v>168</v>
      </c>
      <c r="AC55" s="1"/>
      <c r="AD55" s="16">
        <f t="shared" si="14"/>
        <v>28</v>
      </c>
      <c r="AE55" s="30" t="str">
        <f t="shared" si="11"/>
        <v/>
      </c>
    </row>
    <row r="56" spans="1:31" x14ac:dyDescent="0.25">
      <c r="A56" s="7">
        <v>54</v>
      </c>
      <c r="B56" s="5" t="s">
        <v>58</v>
      </c>
      <c r="C56" s="7" t="s">
        <v>119</v>
      </c>
      <c r="D56" s="7">
        <v>163</v>
      </c>
      <c r="E56" s="7">
        <v>1</v>
      </c>
      <c r="F56" s="7"/>
      <c r="G56" s="7"/>
      <c r="H56" s="6"/>
      <c r="I56" s="30" t="str">
        <f t="shared" si="0"/>
        <v/>
      </c>
      <c r="J56" s="30" t="str">
        <f t="shared" si="1"/>
        <v/>
      </c>
      <c r="K56" s="30"/>
      <c r="L56" s="30" t="str">
        <f t="shared" si="2"/>
        <v/>
      </c>
      <c r="M56" s="30" t="str">
        <f t="shared" si="12"/>
        <v/>
      </c>
      <c r="N56" s="30"/>
      <c r="O56" s="30">
        <f t="shared" si="3"/>
        <v>54</v>
      </c>
      <c r="P56" s="30">
        <f t="shared" si="4"/>
        <v>163</v>
      </c>
      <c r="Q56" s="30"/>
      <c r="R56" s="30" t="str">
        <f t="shared" si="5"/>
        <v/>
      </c>
      <c r="S56" s="30" t="str">
        <f t="shared" si="6"/>
        <v/>
      </c>
      <c r="V56" s="7">
        <f t="shared" si="7"/>
        <v>217</v>
      </c>
      <c r="W56" s="30" t="str">
        <f t="shared" si="8"/>
        <v/>
      </c>
      <c r="X56" s="30">
        <f t="shared" si="9"/>
        <v>217</v>
      </c>
      <c r="AA56" s="16">
        <f t="shared" si="13"/>
        <v>25</v>
      </c>
      <c r="AB56" s="30" t="str">
        <f t="shared" si="10"/>
        <v/>
      </c>
      <c r="AC56" s="1"/>
      <c r="AD56" s="16">
        <f t="shared" si="14"/>
        <v>29</v>
      </c>
      <c r="AE56" s="30">
        <f t="shared" si="11"/>
        <v>163</v>
      </c>
    </row>
    <row r="57" spans="1:31" x14ac:dyDescent="0.25">
      <c r="A57" s="7">
        <v>55</v>
      </c>
      <c r="B57" s="5" t="s">
        <v>59</v>
      </c>
      <c r="C57" s="7" t="s">
        <v>119</v>
      </c>
      <c r="D57" s="7">
        <v>188</v>
      </c>
      <c r="E57" s="7">
        <v>1</v>
      </c>
      <c r="F57" s="7"/>
      <c r="G57" s="7"/>
      <c r="H57" s="6"/>
      <c r="I57" s="30" t="str">
        <f t="shared" si="0"/>
        <v/>
      </c>
      <c r="J57" s="30" t="str">
        <f t="shared" si="1"/>
        <v/>
      </c>
      <c r="K57" s="30"/>
      <c r="L57" s="30" t="str">
        <f t="shared" si="2"/>
        <v/>
      </c>
      <c r="M57" s="30" t="str">
        <f t="shared" si="12"/>
        <v/>
      </c>
      <c r="N57" s="30"/>
      <c r="O57" s="30" t="str">
        <f t="shared" si="3"/>
        <v/>
      </c>
      <c r="P57" s="30" t="str">
        <f t="shared" si="4"/>
        <v/>
      </c>
      <c r="Q57" s="30"/>
      <c r="R57" s="30">
        <f t="shared" si="5"/>
        <v>55</v>
      </c>
      <c r="S57" s="30">
        <f t="shared" si="6"/>
        <v>188</v>
      </c>
      <c r="V57" s="7">
        <f t="shared" si="7"/>
        <v>243</v>
      </c>
      <c r="W57" s="30" t="str">
        <f t="shared" si="8"/>
        <v/>
      </c>
      <c r="X57" s="30">
        <f t="shared" si="9"/>
        <v>243</v>
      </c>
      <c r="AA57" s="16">
        <f t="shared" si="13"/>
        <v>26</v>
      </c>
      <c r="AB57" s="30">
        <f t="shared" si="10"/>
        <v>188</v>
      </c>
      <c r="AC57" s="1"/>
      <c r="AD57" s="16">
        <f t="shared" si="14"/>
        <v>29</v>
      </c>
      <c r="AE57" s="30" t="str">
        <f t="shared" si="11"/>
        <v/>
      </c>
    </row>
    <row r="58" spans="1:31" x14ac:dyDescent="0.25">
      <c r="A58" s="7">
        <v>56</v>
      </c>
      <c r="B58" s="5" t="s">
        <v>60</v>
      </c>
      <c r="C58" s="7" t="s">
        <v>119</v>
      </c>
      <c r="D58" s="7">
        <v>208</v>
      </c>
      <c r="E58" s="7">
        <v>1</v>
      </c>
      <c r="F58" s="7"/>
      <c r="G58" s="7"/>
      <c r="H58" s="6"/>
      <c r="I58" s="30" t="str">
        <f t="shared" si="0"/>
        <v/>
      </c>
      <c r="J58" s="30" t="str">
        <f t="shared" si="1"/>
        <v/>
      </c>
      <c r="K58" s="30"/>
      <c r="L58" s="30">
        <f t="shared" si="2"/>
        <v>56</v>
      </c>
      <c r="M58" s="30">
        <f t="shared" si="12"/>
        <v>208</v>
      </c>
      <c r="N58" s="30"/>
      <c r="O58" s="30" t="str">
        <f t="shared" si="3"/>
        <v/>
      </c>
      <c r="P58" s="30" t="str">
        <f t="shared" si="4"/>
        <v/>
      </c>
      <c r="Q58" s="30"/>
      <c r="R58" s="30" t="str">
        <f t="shared" si="5"/>
        <v/>
      </c>
      <c r="S58" s="30" t="str">
        <f t="shared" si="6"/>
        <v/>
      </c>
      <c r="V58" s="7">
        <f t="shared" si="7"/>
        <v>264</v>
      </c>
      <c r="W58" s="30">
        <f t="shared" si="8"/>
        <v>264</v>
      </c>
      <c r="X58" s="30" t="str">
        <f t="shared" si="9"/>
        <v/>
      </c>
      <c r="AA58" s="16">
        <f t="shared" si="13"/>
        <v>27</v>
      </c>
      <c r="AB58" s="30">
        <f t="shared" si="10"/>
        <v>208</v>
      </c>
      <c r="AC58" s="1"/>
      <c r="AD58" s="16">
        <f t="shared" si="14"/>
        <v>29</v>
      </c>
      <c r="AE58" s="30" t="str">
        <f t="shared" si="11"/>
        <v/>
      </c>
    </row>
    <row r="59" spans="1:31" x14ac:dyDescent="0.25">
      <c r="A59" s="7">
        <v>57</v>
      </c>
      <c r="B59" s="5" t="s">
        <v>61</v>
      </c>
      <c r="C59" s="7" t="s">
        <v>120</v>
      </c>
      <c r="D59" s="7">
        <v>143</v>
      </c>
      <c r="E59" s="7">
        <v>1</v>
      </c>
      <c r="F59" s="7"/>
      <c r="G59" s="7"/>
      <c r="H59" s="6"/>
      <c r="I59" s="30">
        <f t="shared" si="0"/>
        <v>57</v>
      </c>
      <c r="J59" s="30">
        <f t="shared" si="1"/>
        <v>143</v>
      </c>
      <c r="K59" s="30"/>
      <c r="L59" s="30" t="str">
        <f t="shared" si="2"/>
        <v/>
      </c>
      <c r="M59" s="30" t="str">
        <f t="shared" si="12"/>
        <v/>
      </c>
      <c r="N59" s="30"/>
      <c r="O59" s="30" t="str">
        <f t="shared" si="3"/>
        <v/>
      </c>
      <c r="P59" s="30" t="str">
        <f t="shared" si="4"/>
        <v/>
      </c>
      <c r="Q59" s="30"/>
      <c r="R59" s="30" t="str">
        <f t="shared" si="5"/>
        <v/>
      </c>
      <c r="S59" s="30" t="str">
        <f t="shared" si="6"/>
        <v/>
      </c>
      <c r="V59" s="7">
        <f t="shared" si="7"/>
        <v>200</v>
      </c>
      <c r="W59" s="30">
        <f t="shared" si="8"/>
        <v>200</v>
      </c>
      <c r="X59" s="30" t="str">
        <f t="shared" si="9"/>
        <v/>
      </c>
      <c r="AA59" s="16">
        <f t="shared" si="13"/>
        <v>27</v>
      </c>
      <c r="AB59" s="30" t="str">
        <f t="shared" si="10"/>
        <v/>
      </c>
      <c r="AC59" s="1"/>
      <c r="AD59" s="16">
        <f t="shared" si="14"/>
        <v>30</v>
      </c>
      <c r="AE59" s="30">
        <f t="shared" si="11"/>
        <v>143</v>
      </c>
    </row>
    <row r="60" spans="1:31" x14ac:dyDescent="0.25">
      <c r="A60" s="7">
        <v>58</v>
      </c>
      <c r="B60" s="5" t="s">
        <v>62</v>
      </c>
      <c r="C60" s="7" t="s">
        <v>120</v>
      </c>
      <c r="D60" s="7">
        <v>138</v>
      </c>
      <c r="E60" s="7">
        <v>1</v>
      </c>
      <c r="F60" s="7"/>
      <c r="G60" s="7"/>
      <c r="H60" s="6"/>
      <c r="I60" s="30" t="str">
        <f t="shared" si="0"/>
        <v/>
      </c>
      <c r="J60" s="30" t="str">
        <f t="shared" si="1"/>
        <v/>
      </c>
      <c r="K60" s="30"/>
      <c r="L60" s="30">
        <f t="shared" si="2"/>
        <v>58</v>
      </c>
      <c r="M60" s="30">
        <f t="shared" si="12"/>
        <v>138</v>
      </c>
      <c r="N60" s="30"/>
      <c r="O60" s="30" t="str">
        <f t="shared" si="3"/>
        <v/>
      </c>
      <c r="P60" s="30" t="str">
        <f t="shared" si="4"/>
        <v/>
      </c>
      <c r="Q60" s="30"/>
      <c r="R60" s="30" t="str">
        <f t="shared" si="5"/>
        <v/>
      </c>
      <c r="S60" s="30" t="str">
        <f t="shared" si="6"/>
        <v/>
      </c>
      <c r="V60" s="7">
        <f t="shared" si="7"/>
        <v>196</v>
      </c>
      <c r="W60" s="30">
        <f t="shared" si="8"/>
        <v>196</v>
      </c>
      <c r="X60" s="30" t="str">
        <f t="shared" si="9"/>
        <v/>
      </c>
      <c r="AA60" s="16">
        <f t="shared" si="13"/>
        <v>28</v>
      </c>
      <c r="AB60" s="30">
        <f t="shared" si="10"/>
        <v>138</v>
      </c>
      <c r="AC60" s="1"/>
      <c r="AD60" s="16">
        <f t="shared" si="14"/>
        <v>30</v>
      </c>
      <c r="AE60" s="30" t="str">
        <f t="shared" si="11"/>
        <v/>
      </c>
    </row>
    <row r="61" spans="1:31" x14ac:dyDescent="0.25">
      <c r="A61" s="7">
        <v>59</v>
      </c>
      <c r="B61" s="5" t="s">
        <v>63</v>
      </c>
      <c r="C61" s="7" t="s">
        <v>120</v>
      </c>
      <c r="D61" s="7">
        <v>142</v>
      </c>
      <c r="E61" s="7">
        <v>1</v>
      </c>
      <c r="F61" s="7"/>
      <c r="G61" s="7"/>
      <c r="H61" s="6"/>
      <c r="I61" s="30" t="str">
        <f t="shared" si="0"/>
        <v/>
      </c>
      <c r="J61" s="30" t="str">
        <f t="shared" si="1"/>
        <v/>
      </c>
      <c r="K61" s="30"/>
      <c r="L61" s="30" t="str">
        <f t="shared" si="2"/>
        <v/>
      </c>
      <c r="M61" s="30" t="str">
        <f t="shared" si="12"/>
        <v/>
      </c>
      <c r="N61" s="30"/>
      <c r="O61" s="30" t="str">
        <f t="shared" si="3"/>
        <v/>
      </c>
      <c r="P61" s="30" t="str">
        <f t="shared" si="4"/>
        <v/>
      </c>
      <c r="Q61" s="30"/>
      <c r="R61" s="30">
        <f t="shared" si="5"/>
        <v>59</v>
      </c>
      <c r="S61" s="30">
        <f t="shared" si="6"/>
        <v>142</v>
      </c>
      <c r="V61" s="7">
        <f t="shared" si="7"/>
        <v>201</v>
      </c>
      <c r="W61" s="30" t="str">
        <f t="shared" si="8"/>
        <v/>
      </c>
      <c r="X61" s="30">
        <f t="shared" si="9"/>
        <v>201</v>
      </c>
      <c r="AA61" s="16">
        <f t="shared" si="13"/>
        <v>29</v>
      </c>
      <c r="AB61" s="30">
        <f t="shared" si="10"/>
        <v>142</v>
      </c>
      <c r="AC61" s="1"/>
      <c r="AD61" s="16">
        <f t="shared" si="14"/>
        <v>30</v>
      </c>
      <c r="AE61" s="30" t="str">
        <f t="shared" si="11"/>
        <v/>
      </c>
    </row>
    <row r="62" spans="1:31" x14ac:dyDescent="0.25">
      <c r="A62" s="7">
        <v>60</v>
      </c>
      <c r="B62" s="5" t="s">
        <v>64</v>
      </c>
      <c r="C62" s="7" t="s">
        <v>120</v>
      </c>
      <c r="D62" s="7">
        <v>133</v>
      </c>
      <c r="E62" s="7">
        <v>1</v>
      </c>
      <c r="F62" s="7"/>
      <c r="G62" s="7"/>
      <c r="H62" s="6"/>
      <c r="I62" s="30" t="str">
        <f t="shared" si="0"/>
        <v/>
      </c>
      <c r="J62" s="30" t="str">
        <f t="shared" si="1"/>
        <v/>
      </c>
      <c r="K62" s="30"/>
      <c r="L62" s="30" t="str">
        <f t="shared" si="2"/>
        <v/>
      </c>
      <c r="M62" s="30" t="str">
        <f t="shared" si="12"/>
        <v/>
      </c>
      <c r="N62" s="30"/>
      <c r="O62" s="30">
        <f t="shared" si="3"/>
        <v>60</v>
      </c>
      <c r="P62" s="30">
        <f t="shared" si="4"/>
        <v>133</v>
      </c>
      <c r="Q62" s="30"/>
      <c r="R62" s="30" t="str">
        <f t="shared" si="5"/>
        <v/>
      </c>
      <c r="S62" s="30" t="str">
        <f t="shared" si="6"/>
        <v/>
      </c>
      <c r="V62" s="7">
        <f t="shared" si="7"/>
        <v>193</v>
      </c>
      <c r="W62" s="30" t="str">
        <f t="shared" si="8"/>
        <v/>
      </c>
      <c r="X62" s="30">
        <f t="shared" si="9"/>
        <v>193</v>
      </c>
      <c r="AA62" s="16">
        <f t="shared" si="13"/>
        <v>29</v>
      </c>
      <c r="AB62" s="30" t="str">
        <f t="shared" si="10"/>
        <v/>
      </c>
      <c r="AC62" s="1"/>
      <c r="AD62" s="16">
        <f t="shared" si="14"/>
        <v>31</v>
      </c>
      <c r="AE62" s="30">
        <f t="shared" si="11"/>
        <v>133</v>
      </c>
    </row>
    <row r="63" spans="1:31" x14ac:dyDescent="0.25">
      <c r="A63" s="7">
        <v>61</v>
      </c>
      <c r="B63" s="5" t="s">
        <v>65</v>
      </c>
      <c r="C63" s="7" t="s">
        <v>120</v>
      </c>
      <c r="D63" s="7">
        <v>136</v>
      </c>
      <c r="E63" s="7">
        <v>1</v>
      </c>
      <c r="F63" s="7"/>
      <c r="G63" s="7"/>
      <c r="H63" s="6"/>
      <c r="I63" s="30" t="str">
        <f t="shared" si="0"/>
        <v/>
      </c>
      <c r="J63" s="30" t="str">
        <f t="shared" si="1"/>
        <v/>
      </c>
      <c r="K63" s="30"/>
      <c r="L63" s="30" t="str">
        <f t="shared" si="2"/>
        <v/>
      </c>
      <c r="M63" s="30" t="str">
        <f t="shared" si="12"/>
        <v/>
      </c>
      <c r="N63" s="30"/>
      <c r="O63" s="30" t="str">
        <f t="shared" si="3"/>
        <v/>
      </c>
      <c r="P63" s="30" t="str">
        <f t="shared" si="4"/>
        <v/>
      </c>
      <c r="Q63" s="30"/>
      <c r="R63" s="30">
        <f t="shared" si="5"/>
        <v>61</v>
      </c>
      <c r="S63" s="30">
        <f t="shared" si="6"/>
        <v>136</v>
      </c>
      <c r="V63" s="7">
        <f t="shared" si="7"/>
        <v>197</v>
      </c>
      <c r="W63" s="30" t="str">
        <f t="shared" si="8"/>
        <v/>
      </c>
      <c r="X63" s="30">
        <f t="shared" si="9"/>
        <v>197</v>
      </c>
      <c r="AA63" s="16">
        <f t="shared" si="13"/>
        <v>30</v>
      </c>
      <c r="AB63" s="30">
        <f t="shared" si="10"/>
        <v>136</v>
      </c>
      <c r="AC63" s="1"/>
      <c r="AD63" s="16">
        <f t="shared" si="14"/>
        <v>31</v>
      </c>
      <c r="AE63" s="30" t="str">
        <f t="shared" si="11"/>
        <v/>
      </c>
    </row>
    <row r="64" spans="1:31" x14ac:dyDescent="0.25">
      <c r="A64" s="7">
        <v>62</v>
      </c>
      <c r="B64" s="5" t="s">
        <v>66</v>
      </c>
      <c r="C64" s="7" t="s">
        <v>120</v>
      </c>
      <c r="D64" s="7">
        <v>135</v>
      </c>
      <c r="E64" s="7">
        <v>1</v>
      </c>
      <c r="F64" s="7"/>
      <c r="G64" s="7"/>
      <c r="H64" s="6"/>
      <c r="I64" s="30" t="str">
        <f t="shared" si="0"/>
        <v/>
      </c>
      <c r="J64" s="30" t="str">
        <f t="shared" si="1"/>
        <v/>
      </c>
      <c r="K64" s="30"/>
      <c r="L64" s="30" t="str">
        <f t="shared" si="2"/>
        <v/>
      </c>
      <c r="M64" s="30" t="str">
        <f t="shared" si="12"/>
        <v/>
      </c>
      <c r="N64" s="30"/>
      <c r="O64" s="30">
        <f t="shared" si="3"/>
        <v>62</v>
      </c>
      <c r="P64" s="30">
        <f t="shared" si="4"/>
        <v>135</v>
      </c>
      <c r="Q64" s="30"/>
      <c r="R64" s="30" t="str">
        <f t="shared" si="5"/>
        <v/>
      </c>
      <c r="S64" s="30" t="str">
        <f t="shared" si="6"/>
        <v/>
      </c>
      <c r="V64" s="7">
        <f t="shared" si="7"/>
        <v>197</v>
      </c>
      <c r="W64" s="30" t="str">
        <f t="shared" si="8"/>
        <v/>
      </c>
      <c r="X64" s="30">
        <f t="shared" si="9"/>
        <v>197</v>
      </c>
      <c r="AA64" s="16">
        <f t="shared" si="13"/>
        <v>30</v>
      </c>
      <c r="AB64" s="30" t="str">
        <f t="shared" si="10"/>
        <v/>
      </c>
      <c r="AC64" s="1"/>
      <c r="AD64" s="16">
        <f t="shared" si="14"/>
        <v>32</v>
      </c>
      <c r="AE64" s="30">
        <f t="shared" si="11"/>
        <v>135</v>
      </c>
    </row>
    <row r="65" spans="1:31" x14ac:dyDescent="0.25">
      <c r="A65" s="7">
        <v>63</v>
      </c>
      <c r="B65" s="5" t="s">
        <v>67</v>
      </c>
      <c r="C65" s="7" t="s">
        <v>120</v>
      </c>
      <c r="D65" s="7">
        <v>137</v>
      </c>
      <c r="E65" s="7">
        <v>1</v>
      </c>
      <c r="F65" s="7"/>
      <c r="G65" s="7"/>
      <c r="H65" s="6"/>
      <c r="I65" s="30">
        <f t="shared" si="0"/>
        <v>63</v>
      </c>
      <c r="J65" s="30">
        <f t="shared" si="1"/>
        <v>137</v>
      </c>
      <c r="K65" s="30"/>
      <c r="L65" s="30" t="str">
        <f t="shared" si="2"/>
        <v/>
      </c>
      <c r="M65" s="30" t="str">
        <f t="shared" si="12"/>
        <v/>
      </c>
      <c r="N65" s="30"/>
      <c r="O65" s="30" t="str">
        <f t="shared" si="3"/>
        <v/>
      </c>
      <c r="P65" s="30" t="str">
        <f t="shared" si="4"/>
        <v/>
      </c>
      <c r="Q65" s="30"/>
      <c r="R65" s="30" t="str">
        <f t="shared" si="5"/>
        <v/>
      </c>
      <c r="S65" s="30" t="str">
        <f t="shared" si="6"/>
        <v/>
      </c>
      <c r="V65" s="7">
        <f t="shared" si="7"/>
        <v>200</v>
      </c>
      <c r="W65" s="30">
        <f t="shared" si="8"/>
        <v>200</v>
      </c>
      <c r="X65" s="30" t="str">
        <f t="shared" si="9"/>
        <v/>
      </c>
      <c r="AA65" s="16">
        <f t="shared" si="13"/>
        <v>30</v>
      </c>
      <c r="AB65" s="30" t="str">
        <f t="shared" si="10"/>
        <v/>
      </c>
      <c r="AC65" s="1"/>
      <c r="AD65" s="16">
        <f t="shared" si="14"/>
        <v>33</v>
      </c>
      <c r="AE65" s="30">
        <f t="shared" si="11"/>
        <v>137</v>
      </c>
    </row>
    <row r="66" spans="1:31" x14ac:dyDescent="0.25">
      <c r="A66" s="7">
        <v>64</v>
      </c>
      <c r="B66" s="5" t="s">
        <v>68</v>
      </c>
      <c r="C66" s="7" t="s">
        <v>120</v>
      </c>
      <c r="D66" s="7">
        <v>146</v>
      </c>
      <c r="E66" s="7">
        <v>1</v>
      </c>
      <c r="F66" s="7"/>
      <c r="G66" s="7"/>
      <c r="H66" s="6"/>
      <c r="I66" s="30" t="str">
        <f t="shared" si="0"/>
        <v/>
      </c>
      <c r="J66" s="30" t="str">
        <f t="shared" si="1"/>
        <v/>
      </c>
      <c r="K66" s="30"/>
      <c r="L66" s="30">
        <f t="shared" si="2"/>
        <v>64</v>
      </c>
      <c r="M66" s="30">
        <f t="shared" si="12"/>
        <v>146</v>
      </c>
      <c r="N66" s="30"/>
      <c r="O66" s="30" t="str">
        <f t="shared" si="3"/>
        <v/>
      </c>
      <c r="P66" s="30" t="str">
        <f t="shared" si="4"/>
        <v/>
      </c>
      <c r="Q66" s="30"/>
      <c r="R66" s="30" t="str">
        <f t="shared" si="5"/>
        <v/>
      </c>
      <c r="S66" s="30" t="str">
        <f t="shared" si="6"/>
        <v/>
      </c>
      <c r="V66" s="7">
        <f t="shared" si="7"/>
        <v>210</v>
      </c>
      <c r="W66" s="30">
        <f t="shared" si="8"/>
        <v>210</v>
      </c>
      <c r="X66" s="30" t="str">
        <f t="shared" si="9"/>
        <v/>
      </c>
      <c r="AA66" s="16">
        <f t="shared" si="13"/>
        <v>31</v>
      </c>
      <c r="AB66" s="30">
        <f t="shared" si="10"/>
        <v>146</v>
      </c>
      <c r="AC66" s="1"/>
      <c r="AD66" s="16">
        <f t="shared" si="14"/>
        <v>33</v>
      </c>
      <c r="AE66" s="30" t="str">
        <f t="shared" si="11"/>
        <v/>
      </c>
    </row>
    <row r="67" spans="1:31" x14ac:dyDescent="0.25">
      <c r="A67" s="7">
        <v>65</v>
      </c>
      <c r="B67" s="5" t="s">
        <v>69</v>
      </c>
      <c r="C67" s="7" t="s">
        <v>120</v>
      </c>
      <c r="D67" s="7">
        <v>142</v>
      </c>
      <c r="E67" s="7">
        <v>1</v>
      </c>
      <c r="F67" s="7"/>
      <c r="G67" s="7"/>
      <c r="H67" s="6"/>
      <c r="I67" s="30" t="str">
        <f t="shared" si="0"/>
        <v/>
      </c>
      <c r="J67" s="30" t="str">
        <f t="shared" si="1"/>
        <v/>
      </c>
      <c r="K67" s="30"/>
      <c r="L67" s="30" t="str">
        <f t="shared" si="2"/>
        <v/>
      </c>
      <c r="M67" s="30" t="str">
        <f t="shared" si="12"/>
        <v/>
      </c>
      <c r="N67" s="30"/>
      <c r="O67" s="30" t="str">
        <f t="shared" si="3"/>
        <v/>
      </c>
      <c r="P67" s="30" t="str">
        <f t="shared" si="4"/>
        <v/>
      </c>
      <c r="Q67" s="30"/>
      <c r="R67" s="30">
        <f t="shared" si="5"/>
        <v>65</v>
      </c>
      <c r="S67" s="30">
        <f t="shared" si="6"/>
        <v>142</v>
      </c>
      <c r="V67" s="7">
        <f t="shared" si="7"/>
        <v>207</v>
      </c>
      <c r="W67" s="30" t="str">
        <f t="shared" si="8"/>
        <v/>
      </c>
      <c r="X67" s="30">
        <f t="shared" si="9"/>
        <v>207</v>
      </c>
      <c r="AA67" s="16">
        <f t="shared" si="13"/>
        <v>32</v>
      </c>
      <c r="AB67" s="30">
        <f t="shared" si="10"/>
        <v>142</v>
      </c>
      <c r="AC67" s="1"/>
      <c r="AD67" s="16">
        <f t="shared" si="14"/>
        <v>33</v>
      </c>
      <c r="AE67" s="30" t="str">
        <f t="shared" si="11"/>
        <v/>
      </c>
    </row>
    <row r="68" spans="1:31" x14ac:dyDescent="0.25">
      <c r="A68" s="7">
        <v>66</v>
      </c>
      <c r="B68" s="5" t="s">
        <v>70</v>
      </c>
      <c r="C68" s="7" t="s">
        <v>120</v>
      </c>
      <c r="D68" s="7">
        <v>144</v>
      </c>
      <c r="E68" s="7">
        <v>1</v>
      </c>
      <c r="F68" s="7"/>
      <c r="G68" s="7"/>
      <c r="H68" s="6"/>
      <c r="I68" s="30" t="str">
        <f t="shared" ref="I68:I116" si="15">IF(AND((IF($A68&lt;&gt;(2*INT(($A68)/2)),$A68,""))&lt;&gt;"",(IF(AND((IF($A68&lt;&gt;(2*INT(($A68)/2)),$A68,""))&lt;&gt;"",$D68&lt;&gt;(2*INT(($D68)/2))),$D68,""))&lt;&gt;""),(IF($A68&lt;&gt;(2*INT(($A68)/2)),$A68,"")),"")</f>
        <v/>
      </c>
      <c r="J68" s="30" t="str">
        <f t="shared" ref="J68:J116" si="16">IF(AND((IF($A68&lt;&gt;(2*INT(($A68)/2)),$A68,""))&lt;&gt;"",(IF(AND((IF($A68&lt;&gt;(2*INT(($A68)/2)),$A68,""))&lt;&gt;"",$D68&lt;&gt;(2*INT(($D68)/2))),$D68,""))&lt;&gt;""),(IF(AND((IF($A68&lt;&gt;(2*INT(($A68)/2)),$A68,""))&lt;&gt;"",$D68&lt;&gt;(2*INT(($D68)/2))),$D68,"")),"")</f>
        <v/>
      </c>
      <c r="K68" s="30"/>
      <c r="L68" s="30">
        <f t="shared" ref="L68:L116" si="17">IF(AND((IF($A68=(2*INT(($A68)/2)),$A68,""))&lt;&gt;"",(IF(AND((IF($A68=(2*INT(($A68)/2)),$A68,""))&lt;&gt;"",$D68=(2*INT(($D68)/2))),$D68,""))&lt;&gt;""),(IF($A68=(2*INT(($A68)/2)),$A68,"")),"")</f>
        <v>66</v>
      </c>
      <c r="M68" s="30">
        <f t="shared" si="12"/>
        <v>144</v>
      </c>
      <c r="N68" s="30"/>
      <c r="O68" s="30" t="str">
        <f t="shared" ref="O68:O116" si="18">IF(AND(IF($A68=(2*INT(($A68)/2)),$A68,"")&lt;&gt;"",IF(AND(IF($A68=(2*INT(($A68)/2)),$A68,"")&lt;&gt;"",$D68&lt;&gt;(2*INT(($D68)/2))),$D68,"")&lt;&gt;""),IF($A68=(2*INT(($A68)/2)),$A68,""),"")</f>
        <v/>
      </c>
      <c r="P68" s="30" t="str">
        <f t="shared" ref="P68:P116" si="19">IF(AND(IF($A68=(2*INT(($A68)/2)),$A68,"")&lt;&gt;"",IF(AND(IF($A68=(2*INT(($A68)/2)),$A68,"")&lt;&gt;"",$D68&lt;&gt;(2*INT(($D68)/2))),$D68,"")&lt;&gt;""),IF(AND(IF($A68=(2*INT(($A68)/2)),$A68,"")&lt;&gt;"",$D68&lt;&gt;(2*INT(($D68)/2))),$D68,""),"")</f>
        <v/>
      </c>
      <c r="Q68" s="30"/>
      <c r="R68" s="30" t="str">
        <f t="shared" ref="R68:R116" si="20">IF(AND(IF($A68&lt;&gt;(2*INT(($A68)/2)),$A68,"")&lt;&gt;"",IF(AND(IF($A68&lt;&gt;(2*INT(($A68)/2)),$A68,"")&lt;&gt;"",$D68=(2*INT(($D68)/2))),$D68,"")&lt;&gt;""),IF($A68&lt;&gt;(2*INT(($A68)/2)),$A68,""),"")</f>
        <v/>
      </c>
      <c r="S68" s="30" t="str">
        <f t="shared" ref="S68:S116" si="21">IF(AND(IF($A68&lt;&gt;(2*INT(($A68)/2)),$A68,"")&lt;&gt;"",IF(AND(IF($A68&lt;&gt;(2*INT(($A68)/2)),$A68,"")&lt;&gt;"",$D68=(2*INT(($D68)/2))),$D68,"")&lt;&gt;""),IF(AND(IF($A68&lt;&gt;(2*INT(($A68)/2)),$A68,"")&lt;&gt;"",$D68=(2*INT(($D68)/2))),$D68,""),"")</f>
        <v/>
      </c>
      <c r="V68" s="7">
        <f t="shared" ref="V68:V116" si="22">$D68+$A68</f>
        <v>210</v>
      </c>
      <c r="W68" s="30">
        <f t="shared" ref="W68:W116" si="23">IF(V68=2*INT(V68/2),V68,"")</f>
        <v>210</v>
      </c>
      <c r="X68" s="30" t="str">
        <f t="shared" ref="X68:X116" si="24">IF(V68&lt;&gt;2*INT(V68/2),V68,"")</f>
        <v/>
      </c>
      <c r="AA68" s="16">
        <f t="shared" si="13"/>
        <v>33</v>
      </c>
      <c r="AB68" s="30">
        <f t="shared" ref="AB68:AB116" si="25">IF($D68=2*INT($D68/2),$D68,"")</f>
        <v>144</v>
      </c>
      <c r="AC68" s="1"/>
      <c r="AD68" s="16">
        <f t="shared" si="14"/>
        <v>33</v>
      </c>
      <c r="AE68" s="30" t="str">
        <f t="shared" ref="AE68:AE116" si="26">IF($D68&lt;&gt;2*INT($D68/2),$D68,"")</f>
        <v/>
      </c>
    </row>
    <row r="69" spans="1:31" x14ac:dyDescent="0.25">
      <c r="A69" s="7">
        <v>67</v>
      </c>
      <c r="B69" s="5" t="s">
        <v>71</v>
      </c>
      <c r="C69" s="7" t="s">
        <v>119</v>
      </c>
      <c r="D69" s="7">
        <v>164</v>
      </c>
      <c r="E69" s="7">
        <v>1</v>
      </c>
      <c r="F69" s="7"/>
      <c r="G69" s="7"/>
      <c r="H69" s="6"/>
      <c r="I69" s="30" t="str">
        <f t="shared" si="15"/>
        <v/>
      </c>
      <c r="J69" s="30" t="str">
        <f t="shared" si="16"/>
        <v/>
      </c>
      <c r="K69" s="30"/>
      <c r="L69" s="30" t="str">
        <f t="shared" si="17"/>
        <v/>
      </c>
      <c r="M69" s="30" t="str">
        <f t="shared" ref="M69:M116" si="27">IF(AND((IF($A69=(2*INT(($A69)/2)),$A69,""))&lt;&gt;"",(IF(AND((IF($A69=(2*INT(($A69)/2)),$A69,""))&lt;&gt;"",$D69=(2*INT(($D69)/2))),$D69,""))&lt;&gt;""),(IF(AND((IF($A69=(2*INT(($A69)/2)),$A69,""))&lt;&gt;"",$D69=(2*INT(($D69)/2))),$D69,"")),"")</f>
        <v/>
      </c>
      <c r="N69" s="30"/>
      <c r="O69" s="30" t="str">
        <f t="shared" si="18"/>
        <v/>
      </c>
      <c r="P69" s="30" t="str">
        <f t="shared" si="19"/>
        <v/>
      </c>
      <c r="Q69" s="30"/>
      <c r="R69" s="30">
        <f t="shared" si="20"/>
        <v>67</v>
      </c>
      <c r="S69" s="30">
        <f t="shared" si="21"/>
        <v>164</v>
      </c>
      <c r="V69" s="7">
        <f t="shared" si="22"/>
        <v>231</v>
      </c>
      <c r="W69" s="30" t="str">
        <f t="shared" si="23"/>
        <v/>
      </c>
      <c r="X69" s="30">
        <f t="shared" si="24"/>
        <v>231</v>
      </c>
      <c r="AA69" s="16">
        <f t="shared" si="13"/>
        <v>34</v>
      </c>
      <c r="AB69" s="30">
        <f t="shared" si="25"/>
        <v>164</v>
      </c>
      <c r="AC69" s="1"/>
      <c r="AD69" s="16">
        <f t="shared" si="14"/>
        <v>33</v>
      </c>
      <c r="AE69" s="30" t="str">
        <f t="shared" si="26"/>
        <v/>
      </c>
    </row>
    <row r="70" spans="1:31" x14ac:dyDescent="0.25">
      <c r="A70" s="7">
        <v>68</v>
      </c>
      <c r="B70" s="5" t="s">
        <v>72</v>
      </c>
      <c r="C70" s="7" t="s">
        <v>119</v>
      </c>
      <c r="D70" s="7">
        <v>188</v>
      </c>
      <c r="E70" s="7">
        <v>1</v>
      </c>
      <c r="F70" s="7"/>
      <c r="G70" s="7"/>
      <c r="H70" s="6"/>
      <c r="I70" s="30" t="str">
        <f t="shared" si="15"/>
        <v/>
      </c>
      <c r="J70" s="30" t="str">
        <f t="shared" si="16"/>
        <v/>
      </c>
      <c r="K70" s="30"/>
      <c r="L70" s="30">
        <f t="shared" si="17"/>
        <v>68</v>
      </c>
      <c r="M70" s="30">
        <f t="shared" si="27"/>
        <v>188</v>
      </c>
      <c r="N70" s="30"/>
      <c r="O70" s="30" t="str">
        <f t="shared" si="18"/>
        <v/>
      </c>
      <c r="P70" s="30" t="str">
        <f t="shared" si="19"/>
        <v/>
      </c>
      <c r="Q70" s="30"/>
      <c r="R70" s="30" t="str">
        <f t="shared" si="20"/>
        <v/>
      </c>
      <c r="S70" s="30" t="str">
        <f t="shared" si="21"/>
        <v/>
      </c>
      <c r="V70" s="7">
        <f t="shared" si="22"/>
        <v>256</v>
      </c>
      <c r="W70" s="30">
        <f t="shared" si="23"/>
        <v>256</v>
      </c>
      <c r="X70" s="30" t="str">
        <f t="shared" si="24"/>
        <v/>
      </c>
      <c r="AA70" s="16">
        <f t="shared" ref="AA70:AA116" si="28">IF(AB70&lt;&gt;"",AA69+1,AA69)</f>
        <v>35</v>
      </c>
      <c r="AB70" s="30">
        <f t="shared" si="25"/>
        <v>188</v>
      </c>
      <c r="AC70" s="1"/>
      <c r="AD70" s="16">
        <f t="shared" ref="AD70:AD116" si="29">IF(AE70&lt;&gt;"",AD69+1,AD69)</f>
        <v>33</v>
      </c>
      <c r="AE70" s="30" t="str">
        <f t="shared" si="26"/>
        <v/>
      </c>
    </row>
    <row r="71" spans="1:31" x14ac:dyDescent="0.25">
      <c r="A71" s="7">
        <v>69</v>
      </c>
      <c r="B71" s="5" t="s">
        <v>73</v>
      </c>
      <c r="C71" s="7" t="s">
        <v>119</v>
      </c>
      <c r="D71" s="7">
        <v>190</v>
      </c>
      <c r="E71" s="7">
        <v>1</v>
      </c>
      <c r="F71" s="7"/>
      <c r="G71" s="7"/>
      <c r="H71" s="6"/>
      <c r="I71" s="30" t="str">
        <f t="shared" si="15"/>
        <v/>
      </c>
      <c r="J71" s="30" t="str">
        <f t="shared" si="16"/>
        <v/>
      </c>
      <c r="K71" s="30"/>
      <c r="L71" s="30" t="str">
        <f t="shared" si="17"/>
        <v/>
      </c>
      <c r="M71" s="30" t="str">
        <f t="shared" si="27"/>
        <v/>
      </c>
      <c r="N71" s="30"/>
      <c r="O71" s="30" t="str">
        <f t="shared" si="18"/>
        <v/>
      </c>
      <c r="P71" s="30" t="str">
        <f t="shared" si="19"/>
        <v/>
      </c>
      <c r="Q71" s="30"/>
      <c r="R71" s="30">
        <f t="shared" si="20"/>
        <v>69</v>
      </c>
      <c r="S71" s="30">
        <f t="shared" si="21"/>
        <v>190</v>
      </c>
      <c r="V71" s="7">
        <f t="shared" si="22"/>
        <v>259</v>
      </c>
      <c r="W71" s="30" t="str">
        <f t="shared" si="23"/>
        <v/>
      </c>
      <c r="X71" s="30">
        <f t="shared" si="24"/>
        <v>259</v>
      </c>
      <c r="AA71" s="16">
        <f t="shared" si="28"/>
        <v>36</v>
      </c>
      <c r="AB71" s="30">
        <f t="shared" si="25"/>
        <v>190</v>
      </c>
      <c r="AC71" s="1"/>
      <c r="AD71" s="16">
        <f t="shared" si="29"/>
        <v>33</v>
      </c>
      <c r="AE71" s="30" t="str">
        <f t="shared" si="26"/>
        <v/>
      </c>
    </row>
    <row r="72" spans="1:31" x14ac:dyDescent="0.25">
      <c r="A72" s="7">
        <v>70</v>
      </c>
      <c r="B72" s="5" t="s">
        <v>74</v>
      </c>
      <c r="C72" s="7" t="s">
        <v>119</v>
      </c>
      <c r="D72" s="7">
        <v>184</v>
      </c>
      <c r="E72" s="7">
        <v>1</v>
      </c>
      <c r="F72" s="7"/>
      <c r="G72" s="7"/>
      <c r="H72" s="6"/>
      <c r="I72" s="30" t="str">
        <f t="shared" si="15"/>
        <v/>
      </c>
      <c r="J72" s="30" t="str">
        <f t="shared" si="16"/>
        <v/>
      </c>
      <c r="K72" s="30"/>
      <c r="L72" s="30">
        <f t="shared" si="17"/>
        <v>70</v>
      </c>
      <c r="M72" s="30">
        <f t="shared" si="27"/>
        <v>184</v>
      </c>
      <c r="N72" s="30"/>
      <c r="O72" s="30" t="str">
        <f t="shared" si="18"/>
        <v/>
      </c>
      <c r="P72" s="30" t="str">
        <f t="shared" si="19"/>
        <v/>
      </c>
      <c r="Q72" s="30"/>
      <c r="R72" s="30" t="str">
        <f t="shared" si="20"/>
        <v/>
      </c>
      <c r="S72" s="30" t="str">
        <f t="shared" si="21"/>
        <v/>
      </c>
      <c r="V72" s="7">
        <f t="shared" si="22"/>
        <v>254</v>
      </c>
      <c r="W72" s="30">
        <f t="shared" si="23"/>
        <v>254</v>
      </c>
      <c r="X72" s="30" t="str">
        <f t="shared" si="24"/>
        <v/>
      </c>
      <c r="AA72" s="16">
        <f t="shared" si="28"/>
        <v>37</v>
      </c>
      <c r="AB72" s="30">
        <f t="shared" si="25"/>
        <v>184</v>
      </c>
      <c r="AC72" s="1"/>
      <c r="AD72" s="16">
        <f t="shared" si="29"/>
        <v>33</v>
      </c>
      <c r="AE72" s="30" t="str">
        <f t="shared" si="26"/>
        <v/>
      </c>
    </row>
    <row r="73" spans="1:31" x14ac:dyDescent="0.25">
      <c r="A73" s="7">
        <v>71</v>
      </c>
      <c r="B73" s="5" t="s">
        <v>75</v>
      </c>
      <c r="C73" s="7" t="s">
        <v>119</v>
      </c>
      <c r="D73" s="7">
        <v>170</v>
      </c>
      <c r="E73" s="7">
        <v>1</v>
      </c>
      <c r="F73" s="7"/>
      <c r="G73" s="7"/>
      <c r="H73" s="6"/>
      <c r="I73" s="30" t="str">
        <f t="shared" si="15"/>
        <v/>
      </c>
      <c r="J73" s="30" t="str">
        <f t="shared" si="16"/>
        <v/>
      </c>
      <c r="K73" s="30"/>
      <c r="L73" s="30" t="str">
        <f t="shared" si="17"/>
        <v/>
      </c>
      <c r="M73" s="30" t="str">
        <f t="shared" si="27"/>
        <v/>
      </c>
      <c r="N73" s="30"/>
      <c r="O73" s="30" t="str">
        <f t="shared" si="18"/>
        <v/>
      </c>
      <c r="P73" s="30" t="str">
        <f t="shared" si="19"/>
        <v/>
      </c>
      <c r="Q73" s="30"/>
      <c r="R73" s="30">
        <f t="shared" si="20"/>
        <v>71</v>
      </c>
      <c r="S73" s="30">
        <f t="shared" si="21"/>
        <v>170</v>
      </c>
      <c r="V73" s="7">
        <f t="shared" si="22"/>
        <v>241</v>
      </c>
      <c r="W73" s="30" t="str">
        <f t="shared" si="23"/>
        <v/>
      </c>
      <c r="X73" s="30">
        <f t="shared" si="24"/>
        <v>241</v>
      </c>
      <c r="AA73" s="16">
        <f t="shared" si="28"/>
        <v>38</v>
      </c>
      <c r="AB73" s="30">
        <f t="shared" si="25"/>
        <v>170</v>
      </c>
      <c r="AC73" s="1"/>
      <c r="AD73" s="16">
        <f t="shared" si="29"/>
        <v>33</v>
      </c>
      <c r="AE73" s="30" t="str">
        <f t="shared" si="26"/>
        <v/>
      </c>
    </row>
    <row r="74" spans="1:31" x14ac:dyDescent="0.25">
      <c r="A74" s="7">
        <v>72</v>
      </c>
      <c r="B74" s="5" t="s">
        <v>76</v>
      </c>
      <c r="C74" s="7" t="s">
        <v>119</v>
      </c>
      <c r="D74" s="7">
        <v>172</v>
      </c>
      <c r="E74" s="7">
        <v>1</v>
      </c>
      <c r="F74" s="7"/>
      <c r="G74" s="7"/>
      <c r="H74" s="6"/>
      <c r="I74" s="30" t="str">
        <f t="shared" si="15"/>
        <v/>
      </c>
      <c r="J74" s="30" t="str">
        <f t="shared" si="16"/>
        <v/>
      </c>
      <c r="K74" s="30"/>
      <c r="L74" s="30">
        <f t="shared" si="17"/>
        <v>72</v>
      </c>
      <c r="M74" s="30">
        <f t="shared" si="27"/>
        <v>172</v>
      </c>
      <c r="N74" s="30"/>
      <c r="O74" s="30" t="str">
        <f t="shared" si="18"/>
        <v/>
      </c>
      <c r="P74" s="30" t="str">
        <f t="shared" si="19"/>
        <v/>
      </c>
      <c r="Q74" s="30"/>
      <c r="R74" s="30" t="str">
        <f t="shared" si="20"/>
        <v/>
      </c>
      <c r="S74" s="30" t="str">
        <f t="shared" si="21"/>
        <v/>
      </c>
      <c r="V74" s="7">
        <f t="shared" si="22"/>
        <v>244</v>
      </c>
      <c r="W74" s="30">
        <f t="shared" si="23"/>
        <v>244</v>
      </c>
      <c r="X74" s="30" t="str">
        <f t="shared" si="24"/>
        <v/>
      </c>
      <c r="AA74" s="16">
        <f t="shared" si="28"/>
        <v>39</v>
      </c>
      <c r="AB74" s="30">
        <f t="shared" si="25"/>
        <v>172</v>
      </c>
      <c r="AC74" s="1"/>
      <c r="AD74" s="16">
        <f t="shared" si="29"/>
        <v>33</v>
      </c>
      <c r="AE74" s="30" t="str">
        <f t="shared" si="26"/>
        <v/>
      </c>
    </row>
    <row r="75" spans="1:31" x14ac:dyDescent="0.25">
      <c r="A75" s="7">
        <v>73</v>
      </c>
      <c r="B75" s="5" t="s">
        <v>77</v>
      </c>
      <c r="C75" s="7" t="s">
        <v>119</v>
      </c>
      <c r="D75" s="7">
        <v>166</v>
      </c>
      <c r="E75" s="7">
        <v>1</v>
      </c>
      <c r="F75" s="7"/>
      <c r="G75" s="7"/>
      <c r="H75" s="6"/>
      <c r="I75" s="30" t="str">
        <f t="shared" si="15"/>
        <v/>
      </c>
      <c r="J75" s="30" t="str">
        <f t="shared" si="16"/>
        <v/>
      </c>
      <c r="K75" s="30"/>
      <c r="L75" s="30" t="str">
        <f t="shared" si="17"/>
        <v/>
      </c>
      <c r="M75" s="30" t="str">
        <f t="shared" si="27"/>
        <v/>
      </c>
      <c r="N75" s="30"/>
      <c r="O75" s="30" t="str">
        <f t="shared" si="18"/>
        <v/>
      </c>
      <c r="P75" s="30" t="str">
        <f t="shared" si="19"/>
        <v/>
      </c>
      <c r="Q75" s="30"/>
      <c r="R75" s="30">
        <f t="shared" si="20"/>
        <v>73</v>
      </c>
      <c r="S75" s="30">
        <f t="shared" si="21"/>
        <v>166</v>
      </c>
      <c r="V75" s="7">
        <f t="shared" si="22"/>
        <v>239</v>
      </c>
      <c r="W75" s="30" t="str">
        <f t="shared" si="23"/>
        <v/>
      </c>
      <c r="X75" s="30">
        <f t="shared" si="24"/>
        <v>239</v>
      </c>
      <c r="AA75" s="16">
        <f t="shared" si="28"/>
        <v>40</v>
      </c>
      <c r="AB75" s="30">
        <f t="shared" si="25"/>
        <v>166</v>
      </c>
      <c r="AC75" s="1"/>
      <c r="AD75" s="16">
        <f t="shared" si="29"/>
        <v>33</v>
      </c>
      <c r="AE75" s="30" t="str">
        <f t="shared" si="26"/>
        <v/>
      </c>
    </row>
    <row r="76" spans="1:31" x14ac:dyDescent="0.25">
      <c r="A76" s="7">
        <v>74</v>
      </c>
      <c r="B76" s="5" t="s">
        <v>78</v>
      </c>
      <c r="C76" s="7" t="s">
        <v>119</v>
      </c>
      <c r="D76" s="7">
        <v>204</v>
      </c>
      <c r="E76" s="7">
        <v>1</v>
      </c>
      <c r="F76" s="7"/>
      <c r="G76" s="7"/>
      <c r="H76" s="6"/>
      <c r="I76" s="30" t="str">
        <f t="shared" si="15"/>
        <v/>
      </c>
      <c r="J76" s="30" t="str">
        <f t="shared" si="16"/>
        <v/>
      </c>
      <c r="K76" s="30"/>
      <c r="L76" s="30">
        <f t="shared" si="17"/>
        <v>74</v>
      </c>
      <c r="M76" s="30">
        <f t="shared" si="27"/>
        <v>204</v>
      </c>
      <c r="N76" s="30"/>
      <c r="O76" s="30" t="str">
        <f t="shared" si="18"/>
        <v/>
      </c>
      <c r="P76" s="30" t="str">
        <f t="shared" si="19"/>
        <v/>
      </c>
      <c r="Q76" s="30"/>
      <c r="R76" s="30" t="str">
        <f t="shared" si="20"/>
        <v/>
      </c>
      <c r="S76" s="30" t="str">
        <f t="shared" si="21"/>
        <v/>
      </c>
      <c r="V76" s="7">
        <f t="shared" si="22"/>
        <v>278</v>
      </c>
      <c r="W76" s="30">
        <f t="shared" si="23"/>
        <v>278</v>
      </c>
      <c r="X76" s="30" t="str">
        <f t="shared" si="24"/>
        <v/>
      </c>
      <c r="AA76" s="16">
        <f t="shared" si="28"/>
        <v>41</v>
      </c>
      <c r="AB76" s="30">
        <f t="shared" si="25"/>
        <v>204</v>
      </c>
      <c r="AC76" s="1"/>
      <c r="AD76" s="16">
        <f t="shared" si="29"/>
        <v>33</v>
      </c>
      <c r="AE76" s="30" t="str">
        <f t="shared" si="26"/>
        <v/>
      </c>
    </row>
    <row r="77" spans="1:31" x14ac:dyDescent="0.25">
      <c r="A77" s="7">
        <v>75</v>
      </c>
      <c r="B77" s="5" t="s">
        <v>79</v>
      </c>
      <c r="C77" s="7" t="s">
        <v>119</v>
      </c>
      <c r="D77" s="7">
        <v>190</v>
      </c>
      <c r="E77" s="7">
        <v>1</v>
      </c>
      <c r="F77" s="7"/>
      <c r="G77" s="7"/>
      <c r="H77" s="6"/>
      <c r="I77" s="30" t="str">
        <f t="shared" si="15"/>
        <v/>
      </c>
      <c r="J77" s="30" t="str">
        <f t="shared" si="16"/>
        <v/>
      </c>
      <c r="K77" s="30"/>
      <c r="L77" s="30" t="str">
        <f t="shared" si="17"/>
        <v/>
      </c>
      <c r="M77" s="30" t="str">
        <f t="shared" si="27"/>
        <v/>
      </c>
      <c r="N77" s="30"/>
      <c r="O77" s="30" t="str">
        <f t="shared" si="18"/>
        <v/>
      </c>
      <c r="P77" s="30" t="str">
        <f t="shared" si="19"/>
        <v/>
      </c>
      <c r="Q77" s="30"/>
      <c r="R77" s="30">
        <f t="shared" si="20"/>
        <v>75</v>
      </c>
      <c r="S77" s="30">
        <f t="shared" si="21"/>
        <v>190</v>
      </c>
      <c r="V77" s="7">
        <f t="shared" si="22"/>
        <v>265</v>
      </c>
      <c r="W77" s="30" t="str">
        <f t="shared" si="23"/>
        <v/>
      </c>
      <c r="X77" s="30">
        <f t="shared" si="24"/>
        <v>265</v>
      </c>
      <c r="AA77" s="16">
        <f t="shared" si="28"/>
        <v>42</v>
      </c>
      <c r="AB77" s="30">
        <f t="shared" si="25"/>
        <v>190</v>
      </c>
      <c r="AC77" s="1"/>
      <c r="AD77" s="16">
        <f t="shared" si="29"/>
        <v>33</v>
      </c>
      <c r="AE77" s="30" t="str">
        <f t="shared" si="26"/>
        <v/>
      </c>
    </row>
    <row r="78" spans="1:31" x14ac:dyDescent="0.25">
      <c r="A78" s="7">
        <v>76</v>
      </c>
      <c r="B78" s="5" t="s">
        <v>80</v>
      </c>
      <c r="C78" s="7" t="s">
        <v>119</v>
      </c>
      <c r="D78" s="7">
        <v>183</v>
      </c>
      <c r="E78" s="7">
        <v>1</v>
      </c>
      <c r="F78" s="7"/>
      <c r="G78" s="7"/>
      <c r="H78" s="6"/>
      <c r="I78" s="30" t="str">
        <f t="shared" si="15"/>
        <v/>
      </c>
      <c r="J78" s="30" t="str">
        <f t="shared" si="16"/>
        <v/>
      </c>
      <c r="K78" s="30"/>
      <c r="L78" s="30" t="str">
        <f t="shared" si="17"/>
        <v/>
      </c>
      <c r="M78" s="30" t="str">
        <f t="shared" si="27"/>
        <v/>
      </c>
      <c r="N78" s="30"/>
      <c r="O78" s="30">
        <f t="shared" si="18"/>
        <v>76</v>
      </c>
      <c r="P78" s="30">
        <f t="shared" si="19"/>
        <v>183</v>
      </c>
      <c r="Q78" s="30"/>
      <c r="R78" s="30" t="str">
        <f t="shared" si="20"/>
        <v/>
      </c>
      <c r="S78" s="30" t="str">
        <f t="shared" si="21"/>
        <v/>
      </c>
      <c r="V78" s="7">
        <f t="shared" si="22"/>
        <v>259</v>
      </c>
      <c r="W78" s="30" t="str">
        <f t="shared" si="23"/>
        <v/>
      </c>
      <c r="X78" s="30">
        <f t="shared" si="24"/>
        <v>259</v>
      </c>
      <c r="AA78" s="16">
        <f t="shared" si="28"/>
        <v>42</v>
      </c>
      <c r="AB78" s="30" t="str">
        <f t="shared" si="25"/>
        <v/>
      </c>
      <c r="AC78" s="1"/>
      <c r="AD78" s="16">
        <f t="shared" si="29"/>
        <v>34</v>
      </c>
      <c r="AE78" s="30">
        <f t="shared" si="26"/>
        <v>183</v>
      </c>
    </row>
    <row r="79" spans="1:31" x14ac:dyDescent="0.25">
      <c r="A79" s="7">
        <v>77</v>
      </c>
      <c r="B79" s="5" t="s">
        <v>81</v>
      </c>
      <c r="C79" s="7" t="s">
        <v>119</v>
      </c>
      <c r="D79" s="7">
        <v>204</v>
      </c>
      <c r="E79" s="7">
        <v>1</v>
      </c>
      <c r="F79" s="7"/>
      <c r="G79" s="7"/>
      <c r="H79" s="6"/>
      <c r="I79" s="30" t="str">
        <f t="shared" si="15"/>
        <v/>
      </c>
      <c r="J79" s="30" t="str">
        <f t="shared" si="16"/>
        <v/>
      </c>
      <c r="K79" s="30"/>
      <c r="L79" s="30" t="str">
        <f t="shared" si="17"/>
        <v/>
      </c>
      <c r="M79" s="30" t="str">
        <f t="shared" si="27"/>
        <v/>
      </c>
      <c r="N79" s="30"/>
      <c r="O79" s="30" t="str">
        <f t="shared" si="18"/>
        <v/>
      </c>
      <c r="P79" s="30" t="str">
        <f t="shared" si="19"/>
        <v/>
      </c>
      <c r="Q79" s="30"/>
      <c r="R79" s="30">
        <f t="shared" si="20"/>
        <v>77</v>
      </c>
      <c r="S79" s="30">
        <f t="shared" si="21"/>
        <v>204</v>
      </c>
      <c r="V79" s="7">
        <f t="shared" si="22"/>
        <v>281</v>
      </c>
      <c r="W79" s="30" t="str">
        <f t="shared" si="23"/>
        <v/>
      </c>
      <c r="X79" s="30">
        <f t="shared" si="24"/>
        <v>281</v>
      </c>
      <c r="AA79" s="16">
        <f t="shared" si="28"/>
        <v>43</v>
      </c>
      <c r="AB79" s="30">
        <f t="shared" si="25"/>
        <v>204</v>
      </c>
      <c r="AC79" s="1"/>
      <c r="AD79" s="16">
        <f t="shared" si="29"/>
        <v>34</v>
      </c>
      <c r="AE79" s="30" t="str">
        <f t="shared" si="26"/>
        <v/>
      </c>
    </row>
    <row r="80" spans="1:31" x14ac:dyDescent="0.25">
      <c r="A80" s="7">
        <v>78</v>
      </c>
      <c r="B80" s="5" t="s">
        <v>82</v>
      </c>
      <c r="C80" s="7" t="s">
        <v>119</v>
      </c>
      <c r="D80" s="7">
        <v>196</v>
      </c>
      <c r="E80" s="7">
        <v>1</v>
      </c>
      <c r="F80" s="7"/>
      <c r="G80" s="7"/>
      <c r="H80" s="6"/>
      <c r="I80" s="30" t="str">
        <f t="shared" si="15"/>
        <v/>
      </c>
      <c r="J80" s="30" t="str">
        <f t="shared" si="16"/>
        <v/>
      </c>
      <c r="K80" s="30"/>
      <c r="L80" s="30">
        <f t="shared" si="17"/>
        <v>78</v>
      </c>
      <c r="M80" s="30">
        <f t="shared" si="27"/>
        <v>196</v>
      </c>
      <c r="N80" s="30"/>
      <c r="O80" s="30" t="str">
        <f t="shared" si="18"/>
        <v/>
      </c>
      <c r="P80" s="30" t="str">
        <f t="shared" si="19"/>
        <v/>
      </c>
      <c r="Q80" s="30"/>
      <c r="R80" s="30" t="str">
        <f t="shared" si="20"/>
        <v/>
      </c>
      <c r="S80" s="30" t="str">
        <f t="shared" si="21"/>
        <v/>
      </c>
      <c r="V80" s="7">
        <f t="shared" si="22"/>
        <v>274</v>
      </c>
      <c r="W80" s="30">
        <f t="shared" si="23"/>
        <v>274</v>
      </c>
      <c r="X80" s="30" t="str">
        <f t="shared" si="24"/>
        <v/>
      </c>
      <c r="AA80" s="16">
        <f t="shared" si="28"/>
        <v>44</v>
      </c>
      <c r="AB80" s="30">
        <f t="shared" si="25"/>
        <v>196</v>
      </c>
      <c r="AC80" s="1"/>
      <c r="AD80" s="16">
        <f t="shared" si="29"/>
        <v>34</v>
      </c>
      <c r="AE80" s="30" t="str">
        <f t="shared" si="26"/>
        <v/>
      </c>
    </row>
    <row r="81" spans="1:31" x14ac:dyDescent="0.25">
      <c r="A81" s="7">
        <v>79</v>
      </c>
      <c r="B81" s="5" t="s">
        <v>83</v>
      </c>
      <c r="C81" s="7" t="s">
        <v>119</v>
      </c>
      <c r="D81" s="7">
        <v>204</v>
      </c>
      <c r="E81" s="7">
        <v>1</v>
      </c>
      <c r="F81" s="7"/>
      <c r="G81" s="7"/>
      <c r="H81" s="6"/>
      <c r="I81" s="30" t="str">
        <f t="shared" si="15"/>
        <v/>
      </c>
      <c r="J81" s="30" t="str">
        <f t="shared" si="16"/>
        <v/>
      </c>
      <c r="K81" s="30"/>
      <c r="L81" s="30" t="str">
        <f t="shared" si="17"/>
        <v/>
      </c>
      <c r="M81" s="30" t="str">
        <f t="shared" si="27"/>
        <v/>
      </c>
      <c r="N81" s="30"/>
      <c r="O81" s="30" t="str">
        <f t="shared" si="18"/>
        <v/>
      </c>
      <c r="P81" s="30" t="str">
        <f t="shared" si="19"/>
        <v/>
      </c>
      <c r="Q81" s="30"/>
      <c r="R81" s="30">
        <f t="shared" si="20"/>
        <v>79</v>
      </c>
      <c r="S81" s="30">
        <f t="shared" si="21"/>
        <v>204</v>
      </c>
      <c r="V81" s="7">
        <f t="shared" si="22"/>
        <v>283</v>
      </c>
      <c r="W81" s="30" t="str">
        <f t="shared" si="23"/>
        <v/>
      </c>
      <c r="X81" s="30">
        <f t="shared" si="24"/>
        <v>283</v>
      </c>
      <c r="AA81" s="16">
        <f t="shared" si="28"/>
        <v>45</v>
      </c>
      <c r="AB81" s="30">
        <f t="shared" si="25"/>
        <v>204</v>
      </c>
      <c r="AC81" s="1"/>
      <c r="AD81" s="16">
        <f t="shared" si="29"/>
        <v>34</v>
      </c>
      <c r="AE81" s="30" t="str">
        <f t="shared" si="26"/>
        <v/>
      </c>
    </row>
    <row r="82" spans="1:31" x14ac:dyDescent="0.25">
      <c r="A82" s="7">
        <v>80</v>
      </c>
      <c r="B82" s="5" t="s">
        <v>84</v>
      </c>
      <c r="C82" s="7" t="s">
        <v>119</v>
      </c>
      <c r="D82" s="7">
        <v>202</v>
      </c>
      <c r="E82" s="7">
        <v>1</v>
      </c>
      <c r="F82" s="7"/>
      <c r="G82" s="7"/>
      <c r="H82" s="6"/>
      <c r="I82" s="30" t="str">
        <f t="shared" si="15"/>
        <v/>
      </c>
      <c r="J82" s="30" t="str">
        <f t="shared" si="16"/>
        <v/>
      </c>
      <c r="K82" s="30"/>
      <c r="L82" s="30">
        <f t="shared" si="17"/>
        <v>80</v>
      </c>
      <c r="M82" s="30">
        <f t="shared" si="27"/>
        <v>202</v>
      </c>
      <c r="N82" s="30"/>
      <c r="O82" s="30" t="str">
        <f t="shared" si="18"/>
        <v/>
      </c>
      <c r="P82" s="30" t="str">
        <f t="shared" si="19"/>
        <v/>
      </c>
      <c r="Q82" s="30"/>
      <c r="R82" s="30" t="str">
        <f t="shared" si="20"/>
        <v/>
      </c>
      <c r="S82" s="30" t="str">
        <f t="shared" si="21"/>
        <v/>
      </c>
      <c r="V82" s="7">
        <f t="shared" si="22"/>
        <v>282</v>
      </c>
      <c r="W82" s="30">
        <f t="shared" si="23"/>
        <v>282</v>
      </c>
      <c r="X82" s="30" t="str">
        <f t="shared" si="24"/>
        <v/>
      </c>
      <c r="AA82" s="16">
        <f t="shared" si="28"/>
        <v>46</v>
      </c>
      <c r="AB82" s="30">
        <f t="shared" si="25"/>
        <v>202</v>
      </c>
      <c r="AC82" s="1"/>
      <c r="AD82" s="16">
        <f t="shared" si="29"/>
        <v>34</v>
      </c>
      <c r="AE82" s="30" t="str">
        <f t="shared" si="26"/>
        <v/>
      </c>
    </row>
    <row r="83" spans="1:31" x14ac:dyDescent="0.25">
      <c r="A83" s="7">
        <v>81</v>
      </c>
      <c r="B83" s="5" t="s">
        <v>85</v>
      </c>
      <c r="C83" s="7" t="s">
        <v>119</v>
      </c>
      <c r="D83" s="7">
        <v>191</v>
      </c>
      <c r="E83" s="7">
        <v>1</v>
      </c>
      <c r="F83" s="7"/>
      <c r="G83" s="7"/>
      <c r="H83" s="6"/>
      <c r="I83" s="30">
        <f t="shared" si="15"/>
        <v>81</v>
      </c>
      <c r="J83" s="30">
        <f t="shared" si="16"/>
        <v>191</v>
      </c>
      <c r="K83" s="30"/>
      <c r="L83" s="30" t="str">
        <f t="shared" si="17"/>
        <v/>
      </c>
      <c r="M83" s="30" t="str">
        <f t="shared" si="27"/>
        <v/>
      </c>
      <c r="N83" s="30"/>
      <c r="O83" s="30" t="str">
        <f t="shared" si="18"/>
        <v/>
      </c>
      <c r="P83" s="30" t="str">
        <f t="shared" si="19"/>
        <v/>
      </c>
      <c r="Q83" s="30"/>
      <c r="R83" s="30" t="str">
        <f t="shared" si="20"/>
        <v/>
      </c>
      <c r="S83" s="30" t="str">
        <f t="shared" si="21"/>
        <v/>
      </c>
      <c r="V83" s="7">
        <f t="shared" si="22"/>
        <v>272</v>
      </c>
      <c r="W83" s="30">
        <f t="shared" si="23"/>
        <v>272</v>
      </c>
      <c r="X83" s="30" t="str">
        <f t="shared" si="24"/>
        <v/>
      </c>
      <c r="AA83" s="16">
        <f t="shared" si="28"/>
        <v>46</v>
      </c>
      <c r="AB83" s="30" t="str">
        <f t="shared" si="25"/>
        <v/>
      </c>
      <c r="AC83" s="1"/>
      <c r="AD83" s="16">
        <f t="shared" si="29"/>
        <v>35</v>
      </c>
      <c r="AE83" s="30">
        <f t="shared" si="26"/>
        <v>191</v>
      </c>
    </row>
    <row r="84" spans="1:31" x14ac:dyDescent="0.25">
      <c r="A84" s="7">
        <v>82</v>
      </c>
      <c r="B84" s="5" t="s">
        <v>86</v>
      </c>
      <c r="C84" s="7" t="s">
        <v>119</v>
      </c>
      <c r="D84" s="7">
        <v>183</v>
      </c>
      <c r="E84" s="7">
        <v>1</v>
      </c>
      <c r="F84" s="7"/>
      <c r="G84" s="7"/>
      <c r="H84" s="6"/>
      <c r="I84" s="30" t="str">
        <f t="shared" si="15"/>
        <v/>
      </c>
      <c r="J84" s="30" t="str">
        <f t="shared" si="16"/>
        <v/>
      </c>
      <c r="K84" s="30"/>
      <c r="L84" s="30" t="str">
        <f t="shared" si="17"/>
        <v/>
      </c>
      <c r="M84" s="30" t="str">
        <f t="shared" si="27"/>
        <v/>
      </c>
      <c r="N84" s="30"/>
      <c r="O84" s="30">
        <f t="shared" si="18"/>
        <v>82</v>
      </c>
      <c r="P84" s="30">
        <f t="shared" si="19"/>
        <v>183</v>
      </c>
      <c r="Q84" s="30"/>
      <c r="R84" s="30" t="str">
        <f t="shared" si="20"/>
        <v/>
      </c>
      <c r="S84" s="30" t="str">
        <f t="shared" si="21"/>
        <v/>
      </c>
      <c r="V84" s="7">
        <f t="shared" si="22"/>
        <v>265</v>
      </c>
      <c r="W84" s="30" t="str">
        <f t="shared" si="23"/>
        <v/>
      </c>
      <c r="X84" s="30">
        <f t="shared" si="24"/>
        <v>265</v>
      </c>
      <c r="AA84" s="16">
        <f t="shared" si="28"/>
        <v>46</v>
      </c>
      <c r="AB84" s="30" t="str">
        <f t="shared" si="25"/>
        <v/>
      </c>
      <c r="AC84" s="1"/>
      <c r="AD84" s="16">
        <f t="shared" si="29"/>
        <v>36</v>
      </c>
      <c r="AE84" s="30">
        <f t="shared" si="26"/>
        <v>183</v>
      </c>
    </row>
    <row r="85" spans="1:31" x14ac:dyDescent="0.25">
      <c r="A85" s="7">
        <v>83</v>
      </c>
      <c r="B85" s="5" t="s">
        <v>87</v>
      </c>
      <c r="C85" s="7" t="s">
        <v>119</v>
      </c>
      <c r="D85" s="7">
        <v>202</v>
      </c>
      <c r="E85" s="7">
        <v>1</v>
      </c>
      <c r="F85" s="7"/>
      <c r="G85" s="7"/>
      <c r="H85" s="6"/>
      <c r="I85" s="30" t="str">
        <f t="shared" si="15"/>
        <v/>
      </c>
      <c r="J85" s="30" t="str">
        <f t="shared" si="16"/>
        <v/>
      </c>
      <c r="K85" s="30"/>
      <c r="L85" s="30" t="str">
        <f t="shared" si="17"/>
        <v/>
      </c>
      <c r="M85" s="30" t="str">
        <f t="shared" si="27"/>
        <v/>
      </c>
      <c r="N85" s="30"/>
      <c r="O85" s="30" t="str">
        <f t="shared" si="18"/>
        <v/>
      </c>
      <c r="P85" s="30" t="str">
        <f t="shared" si="19"/>
        <v/>
      </c>
      <c r="Q85" s="30"/>
      <c r="R85" s="30">
        <f t="shared" si="20"/>
        <v>83</v>
      </c>
      <c r="S85" s="30">
        <f t="shared" si="21"/>
        <v>202</v>
      </c>
      <c r="V85" s="7">
        <f t="shared" si="22"/>
        <v>285</v>
      </c>
      <c r="W85" s="30" t="str">
        <f t="shared" si="23"/>
        <v/>
      </c>
      <c r="X85" s="30">
        <f t="shared" si="24"/>
        <v>285</v>
      </c>
      <c r="AA85" s="16">
        <f t="shared" si="28"/>
        <v>47</v>
      </c>
      <c r="AB85" s="30">
        <f t="shared" si="25"/>
        <v>202</v>
      </c>
      <c r="AC85" s="1"/>
      <c r="AD85" s="16">
        <f t="shared" si="29"/>
        <v>36</v>
      </c>
      <c r="AE85" s="30" t="str">
        <f t="shared" si="26"/>
        <v/>
      </c>
    </row>
    <row r="86" spans="1:31" x14ac:dyDescent="0.25">
      <c r="A86" s="7">
        <v>84</v>
      </c>
      <c r="B86" s="5" t="s">
        <v>88</v>
      </c>
      <c r="C86" s="7" t="s">
        <v>119</v>
      </c>
      <c r="D86" s="7">
        <v>193</v>
      </c>
      <c r="E86" s="7">
        <v>1</v>
      </c>
      <c r="F86" s="7"/>
      <c r="G86" s="7"/>
      <c r="H86" s="6"/>
      <c r="I86" s="30" t="str">
        <f t="shared" si="15"/>
        <v/>
      </c>
      <c r="J86" s="30" t="str">
        <f t="shared" si="16"/>
        <v/>
      </c>
      <c r="K86" s="30"/>
      <c r="L86" s="30" t="str">
        <f t="shared" si="17"/>
        <v/>
      </c>
      <c r="M86" s="30" t="str">
        <f t="shared" si="27"/>
        <v/>
      </c>
      <c r="N86" s="30"/>
      <c r="O86" s="30">
        <f t="shared" si="18"/>
        <v>84</v>
      </c>
      <c r="P86" s="30">
        <f t="shared" si="19"/>
        <v>193</v>
      </c>
      <c r="Q86" s="30"/>
      <c r="R86" s="30" t="str">
        <f t="shared" si="20"/>
        <v/>
      </c>
      <c r="S86" s="30" t="str">
        <f t="shared" si="21"/>
        <v/>
      </c>
      <c r="V86" s="7">
        <f t="shared" si="22"/>
        <v>277</v>
      </c>
      <c r="W86" s="30" t="str">
        <f t="shared" si="23"/>
        <v/>
      </c>
      <c r="X86" s="30">
        <f t="shared" si="24"/>
        <v>277</v>
      </c>
      <c r="AA86" s="16">
        <f t="shared" si="28"/>
        <v>47</v>
      </c>
      <c r="AB86" s="30" t="str">
        <f t="shared" si="25"/>
        <v/>
      </c>
      <c r="AC86" s="1"/>
      <c r="AD86" s="16">
        <f t="shared" si="29"/>
        <v>37</v>
      </c>
      <c r="AE86" s="30">
        <f t="shared" si="26"/>
        <v>193</v>
      </c>
    </row>
    <row r="87" spans="1:31" x14ac:dyDescent="0.25">
      <c r="A87" s="7">
        <v>85</v>
      </c>
      <c r="B87" s="5" t="s">
        <v>89</v>
      </c>
      <c r="C87" s="7" t="s">
        <v>119</v>
      </c>
      <c r="D87" s="7">
        <v>192</v>
      </c>
      <c r="E87" s="7">
        <v>1</v>
      </c>
      <c r="F87" s="7"/>
      <c r="G87" s="7"/>
      <c r="H87" s="6"/>
      <c r="I87" s="30" t="str">
        <f t="shared" si="15"/>
        <v/>
      </c>
      <c r="J87" s="30" t="str">
        <f t="shared" si="16"/>
        <v/>
      </c>
      <c r="K87" s="30"/>
      <c r="L87" s="30" t="str">
        <f t="shared" si="17"/>
        <v/>
      </c>
      <c r="M87" s="30" t="str">
        <f t="shared" si="27"/>
        <v/>
      </c>
      <c r="N87" s="30"/>
      <c r="O87" s="30" t="str">
        <f t="shared" si="18"/>
        <v/>
      </c>
      <c r="P87" s="30" t="str">
        <f t="shared" si="19"/>
        <v/>
      </c>
      <c r="Q87" s="30"/>
      <c r="R87" s="30">
        <f t="shared" si="20"/>
        <v>85</v>
      </c>
      <c r="S87" s="30">
        <f t="shared" si="21"/>
        <v>192</v>
      </c>
      <c r="V87" s="7">
        <f t="shared" si="22"/>
        <v>277</v>
      </c>
      <c r="W87" s="30" t="str">
        <f t="shared" si="23"/>
        <v/>
      </c>
      <c r="X87" s="30">
        <f t="shared" si="24"/>
        <v>277</v>
      </c>
      <c r="AA87" s="16">
        <f t="shared" si="28"/>
        <v>48</v>
      </c>
      <c r="AB87" s="30">
        <f t="shared" si="25"/>
        <v>192</v>
      </c>
      <c r="AC87" s="1"/>
      <c r="AD87" s="16">
        <f t="shared" si="29"/>
        <v>37</v>
      </c>
      <c r="AE87" s="30" t="str">
        <f t="shared" si="26"/>
        <v/>
      </c>
    </row>
    <row r="88" spans="1:31" x14ac:dyDescent="0.25">
      <c r="A88" s="7">
        <v>86</v>
      </c>
      <c r="B88" s="5" t="s">
        <v>90</v>
      </c>
      <c r="C88" s="7" t="s">
        <v>119</v>
      </c>
      <c r="D88" s="7">
        <v>189</v>
      </c>
      <c r="E88" s="7">
        <v>1</v>
      </c>
      <c r="F88" s="7"/>
      <c r="G88" s="7"/>
      <c r="H88" s="6"/>
      <c r="I88" s="30" t="str">
        <f t="shared" si="15"/>
        <v/>
      </c>
      <c r="J88" s="30" t="str">
        <f t="shared" si="16"/>
        <v/>
      </c>
      <c r="K88" s="30"/>
      <c r="L88" s="30" t="str">
        <f t="shared" si="17"/>
        <v/>
      </c>
      <c r="M88" s="30" t="str">
        <f t="shared" si="27"/>
        <v/>
      </c>
      <c r="N88" s="30"/>
      <c r="O88" s="30">
        <f t="shared" si="18"/>
        <v>86</v>
      </c>
      <c r="P88" s="30">
        <f t="shared" si="19"/>
        <v>189</v>
      </c>
      <c r="Q88" s="30"/>
      <c r="R88" s="30" t="str">
        <f t="shared" si="20"/>
        <v/>
      </c>
      <c r="S88" s="30" t="str">
        <f t="shared" si="21"/>
        <v/>
      </c>
      <c r="V88" s="7">
        <f t="shared" si="22"/>
        <v>275</v>
      </c>
      <c r="W88" s="30" t="str">
        <f t="shared" si="23"/>
        <v/>
      </c>
      <c r="X88" s="30">
        <f t="shared" si="24"/>
        <v>275</v>
      </c>
      <c r="AA88" s="16">
        <f t="shared" si="28"/>
        <v>48</v>
      </c>
      <c r="AB88" s="30" t="str">
        <f t="shared" si="25"/>
        <v/>
      </c>
      <c r="AC88" s="1"/>
      <c r="AD88" s="16">
        <f t="shared" si="29"/>
        <v>38</v>
      </c>
      <c r="AE88" s="30">
        <f t="shared" si="26"/>
        <v>189</v>
      </c>
    </row>
    <row r="89" spans="1:31" x14ac:dyDescent="0.25">
      <c r="A89" s="7">
        <v>87</v>
      </c>
      <c r="B89" s="5" t="s">
        <v>91</v>
      </c>
      <c r="C89" s="7" t="s">
        <v>119</v>
      </c>
      <c r="D89" s="7">
        <v>193</v>
      </c>
      <c r="E89" s="7">
        <v>1</v>
      </c>
      <c r="F89" s="7"/>
      <c r="G89" s="7"/>
      <c r="H89" s="6"/>
      <c r="I89" s="30">
        <f t="shared" si="15"/>
        <v>87</v>
      </c>
      <c r="J89" s="30">
        <f t="shared" si="16"/>
        <v>193</v>
      </c>
      <c r="K89" s="30"/>
      <c r="L89" s="30" t="str">
        <f t="shared" si="17"/>
        <v/>
      </c>
      <c r="M89" s="30" t="str">
        <f t="shared" si="27"/>
        <v/>
      </c>
      <c r="N89" s="30"/>
      <c r="O89" s="30" t="str">
        <f t="shared" si="18"/>
        <v/>
      </c>
      <c r="P89" s="30" t="str">
        <f t="shared" si="19"/>
        <v/>
      </c>
      <c r="Q89" s="30"/>
      <c r="R89" s="30" t="str">
        <f t="shared" si="20"/>
        <v/>
      </c>
      <c r="S89" s="30" t="str">
        <f t="shared" si="21"/>
        <v/>
      </c>
      <c r="V89" s="7">
        <f t="shared" si="22"/>
        <v>280</v>
      </c>
      <c r="W89" s="30">
        <f t="shared" si="23"/>
        <v>280</v>
      </c>
      <c r="X89" s="30" t="str">
        <f t="shared" si="24"/>
        <v/>
      </c>
      <c r="AA89" s="16">
        <f t="shared" si="28"/>
        <v>48</v>
      </c>
      <c r="AB89" s="30" t="str">
        <f t="shared" si="25"/>
        <v/>
      </c>
      <c r="AC89" s="1"/>
      <c r="AD89" s="16">
        <f t="shared" si="29"/>
        <v>39</v>
      </c>
      <c r="AE89" s="30">
        <f t="shared" si="26"/>
        <v>193</v>
      </c>
    </row>
    <row r="90" spans="1:31" x14ac:dyDescent="0.25">
      <c r="A90" s="7">
        <v>88</v>
      </c>
      <c r="B90" s="5" t="s">
        <v>92</v>
      </c>
      <c r="C90" s="7" t="s">
        <v>119</v>
      </c>
      <c r="D90" s="7">
        <v>202</v>
      </c>
      <c r="E90" s="7">
        <v>1</v>
      </c>
      <c r="F90" s="7"/>
      <c r="G90" s="7"/>
      <c r="H90" s="6"/>
      <c r="I90" s="30" t="str">
        <f t="shared" si="15"/>
        <v/>
      </c>
      <c r="J90" s="30" t="str">
        <f t="shared" si="16"/>
        <v/>
      </c>
      <c r="K90" s="30"/>
      <c r="L90" s="30">
        <f t="shared" si="17"/>
        <v>88</v>
      </c>
      <c r="M90" s="30">
        <f t="shared" si="27"/>
        <v>202</v>
      </c>
      <c r="N90" s="30"/>
      <c r="O90" s="30" t="str">
        <f t="shared" si="18"/>
        <v/>
      </c>
      <c r="P90" s="30" t="str">
        <f t="shared" si="19"/>
        <v/>
      </c>
      <c r="Q90" s="30"/>
      <c r="R90" s="30" t="str">
        <f t="shared" si="20"/>
        <v/>
      </c>
      <c r="S90" s="30" t="str">
        <f t="shared" si="21"/>
        <v/>
      </c>
      <c r="V90" s="7">
        <f t="shared" si="22"/>
        <v>290</v>
      </c>
      <c r="W90" s="30">
        <f t="shared" si="23"/>
        <v>290</v>
      </c>
      <c r="X90" s="30" t="str">
        <f t="shared" si="24"/>
        <v/>
      </c>
      <c r="AA90" s="16">
        <f t="shared" si="28"/>
        <v>49</v>
      </c>
      <c r="AB90" s="30">
        <f t="shared" si="25"/>
        <v>202</v>
      </c>
      <c r="AC90" s="1"/>
      <c r="AD90" s="16">
        <f t="shared" si="29"/>
        <v>39</v>
      </c>
      <c r="AE90" s="30" t="str">
        <f t="shared" si="26"/>
        <v/>
      </c>
    </row>
    <row r="91" spans="1:31" x14ac:dyDescent="0.25">
      <c r="A91" s="7">
        <v>89</v>
      </c>
      <c r="B91" s="5" t="s">
        <v>93</v>
      </c>
      <c r="C91" s="7" t="s">
        <v>119</v>
      </c>
      <c r="D91" s="7">
        <v>208</v>
      </c>
      <c r="E91" s="7">
        <v>1</v>
      </c>
      <c r="F91" s="7"/>
      <c r="G91" s="7"/>
      <c r="H91" s="6"/>
      <c r="I91" s="30" t="str">
        <f t="shared" si="15"/>
        <v/>
      </c>
      <c r="J91" s="30" t="str">
        <f t="shared" si="16"/>
        <v/>
      </c>
      <c r="K91" s="30"/>
      <c r="L91" s="30" t="str">
        <f t="shared" si="17"/>
        <v/>
      </c>
      <c r="M91" s="30" t="str">
        <f t="shared" si="27"/>
        <v/>
      </c>
      <c r="N91" s="30"/>
      <c r="O91" s="30" t="str">
        <f t="shared" si="18"/>
        <v/>
      </c>
      <c r="P91" s="30" t="str">
        <f t="shared" si="19"/>
        <v/>
      </c>
      <c r="Q91" s="30"/>
      <c r="R91" s="30">
        <f t="shared" si="20"/>
        <v>89</v>
      </c>
      <c r="S91" s="30">
        <f t="shared" si="21"/>
        <v>208</v>
      </c>
      <c r="V91" s="7">
        <f t="shared" si="22"/>
        <v>297</v>
      </c>
      <c r="W91" s="30" t="str">
        <f t="shared" si="23"/>
        <v/>
      </c>
      <c r="X91" s="30">
        <f t="shared" si="24"/>
        <v>297</v>
      </c>
      <c r="AA91" s="16">
        <f t="shared" si="28"/>
        <v>50</v>
      </c>
      <c r="AB91" s="30">
        <f t="shared" si="25"/>
        <v>208</v>
      </c>
      <c r="AC91" s="1"/>
      <c r="AD91" s="16">
        <f t="shared" si="29"/>
        <v>39</v>
      </c>
      <c r="AE91" s="30" t="str">
        <f t="shared" si="26"/>
        <v/>
      </c>
    </row>
    <row r="92" spans="1:31" x14ac:dyDescent="0.25">
      <c r="A92" s="7">
        <v>90</v>
      </c>
      <c r="B92" s="5" t="s">
        <v>94</v>
      </c>
      <c r="C92" s="7" t="s">
        <v>119</v>
      </c>
      <c r="D92" s="7">
        <v>200</v>
      </c>
      <c r="E92" s="7">
        <v>1</v>
      </c>
      <c r="F92" s="7"/>
      <c r="G92" s="7"/>
      <c r="H92" s="6"/>
      <c r="I92" s="30" t="str">
        <f t="shared" si="15"/>
        <v/>
      </c>
      <c r="J92" s="30" t="str">
        <f t="shared" si="16"/>
        <v/>
      </c>
      <c r="K92" s="30"/>
      <c r="L92" s="30">
        <f t="shared" si="17"/>
        <v>90</v>
      </c>
      <c r="M92" s="30">
        <f t="shared" si="27"/>
        <v>200</v>
      </c>
      <c r="N92" s="30"/>
      <c r="O92" s="30" t="str">
        <f t="shared" si="18"/>
        <v/>
      </c>
      <c r="P92" s="30" t="str">
        <f t="shared" si="19"/>
        <v/>
      </c>
      <c r="Q92" s="30"/>
      <c r="R92" s="30" t="str">
        <f t="shared" si="20"/>
        <v/>
      </c>
      <c r="S92" s="30" t="str">
        <f t="shared" si="21"/>
        <v/>
      </c>
      <c r="V92" s="7">
        <f t="shared" si="22"/>
        <v>290</v>
      </c>
      <c r="W92" s="30">
        <f t="shared" si="23"/>
        <v>290</v>
      </c>
      <c r="X92" s="30" t="str">
        <f t="shared" si="24"/>
        <v/>
      </c>
      <c r="AA92" s="16">
        <f t="shared" si="28"/>
        <v>51</v>
      </c>
      <c r="AB92" s="30">
        <f t="shared" si="25"/>
        <v>200</v>
      </c>
      <c r="AC92" s="1"/>
      <c r="AD92" s="16">
        <f t="shared" si="29"/>
        <v>39</v>
      </c>
      <c r="AE92" s="30" t="str">
        <f t="shared" si="26"/>
        <v/>
      </c>
    </row>
    <row r="93" spans="1:31" x14ac:dyDescent="0.25">
      <c r="A93" s="7">
        <v>91</v>
      </c>
      <c r="B93" s="5" t="s">
        <v>95</v>
      </c>
      <c r="C93" s="7" t="s">
        <v>119</v>
      </c>
      <c r="D93" s="7">
        <v>197</v>
      </c>
      <c r="E93" s="7">
        <v>1</v>
      </c>
      <c r="F93" s="7"/>
      <c r="G93" s="7"/>
      <c r="H93" s="6"/>
      <c r="I93" s="30">
        <f t="shared" si="15"/>
        <v>91</v>
      </c>
      <c r="J93" s="30">
        <f t="shared" si="16"/>
        <v>197</v>
      </c>
      <c r="K93" s="30"/>
      <c r="L93" s="30" t="str">
        <f t="shared" si="17"/>
        <v/>
      </c>
      <c r="M93" s="30" t="str">
        <f t="shared" si="27"/>
        <v/>
      </c>
      <c r="N93" s="30"/>
      <c r="O93" s="30" t="str">
        <f t="shared" si="18"/>
        <v/>
      </c>
      <c r="P93" s="30" t="str">
        <f t="shared" si="19"/>
        <v/>
      </c>
      <c r="Q93" s="30"/>
      <c r="R93" s="30" t="str">
        <f t="shared" si="20"/>
        <v/>
      </c>
      <c r="S93" s="30" t="str">
        <f t="shared" si="21"/>
        <v/>
      </c>
      <c r="V93" s="7">
        <f t="shared" si="22"/>
        <v>288</v>
      </c>
      <c r="W93" s="30">
        <f t="shared" si="23"/>
        <v>288</v>
      </c>
      <c r="X93" s="30" t="str">
        <f t="shared" si="24"/>
        <v/>
      </c>
      <c r="AA93" s="16">
        <f t="shared" si="28"/>
        <v>51</v>
      </c>
      <c r="AB93" s="30" t="str">
        <f t="shared" si="25"/>
        <v/>
      </c>
      <c r="AC93" s="1"/>
      <c r="AD93" s="16">
        <f t="shared" si="29"/>
        <v>40</v>
      </c>
      <c r="AE93" s="30">
        <f t="shared" si="26"/>
        <v>197</v>
      </c>
    </row>
    <row r="94" spans="1:31" x14ac:dyDescent="0.25">
      <c r="A94" s="7">
        <v>92</v>
      </c>
      <c r="B94" s="5" t="s">
        <v>96</v>
      </c>
      <c r="C94" s="7" t="s">
        <v>119</v>
      </c>
      <c r="D94" s="7">
        <v>205</v>
      </c>
      <c r="E94" s="7">
        <v>1</v>
      </c>
      <c r="F94" s="7"/>
      <c r="G94" s="7"/>
      <c r="H94" s="6"/>
      <c r="I94" s="30" t="str">
        <f t="shared" si="15"/>
        <v/>
      </c>
      <c r="J94" s="30" t="str">
        <f t="shared" si="16"/>
        <v/>
      </c>
      <c r="K94" s="30"/>
      <c r="L94" s="30" t="str">
        <f t="shared" si="17"/>
        <v/>
      </c>
      <c r="M94" s="30" t="str">
        <f t="shared" si="27"/>
        <v/>
      </c>
      <c r="N94" s="30"/>
      <c r="O94" s="30">
        <f t="shared" si="18"/>
        <v>92</v>
      </c>
      <c r="P94" s="30">
        <f t="shared" si="19"/>
        <v>205</v>
      </c>
      <c r="Q94" s="30"/>
      <c r="R94" s="30" t="str">
        <f t="shared" si="20"/>
        <v/>
      </c>
      <c r="S94" s="30" t="str">
        <f t="shared" si="21"/>
        <v/>
      </c>
      <c r="V94" s="7">
        <f t="shared" si="22"/>
        <v>297</v>
      </c>
      <c r="W94" s="30" t="str">
        <f t="shared" si="23"/>
        <v/>
      </c>
      <c r="X94" s="30">
        <f t="shared" si="24"/>
        <v>297</v>
      </c>
      <c r="AA94" s="16">
        <f t="shared" si="28"/>
        <v>51</v>
      </c>
      <c r="AB94" s="30" t="str">
        <f t="shared" si="25"/>
        <v/>
      </c>
      <c r="AC94" s="1"/>
      <c r="AD94" s="16">
        <f t="shared" si="29"/>
        <v>41</v>
      </c>
      <c r="AE94" s="30">
        <f t="shared" si="26"/>
        <v>205</v>
      </c>
    </row>
    <row r="95" spans="1:31" x14ac:dyDescent="0.25">
      <c r="A95" s="7">
        <v>93</v>
      </c>
      <c r="B95" s="5" t="s">
        <v>97</v>
      </c>
      <c r="C95" s="7" t="s">
        <v>119</v>
      </c>
      <c r="D95" s="7">
        <v>197</v>
      </c>
      <c r="E95" s="7">
        <v>1</v>
      </c>
      <c r="F95" s="7"/>
      <c r="G95" s="7"/>
      <c r="H95" s="6"/>
      <c r="I95" s="30">
        <f t="shared" si="15"/>
        <v>93</v>
      </c>
      <c r="J95" s="30">
        <f t="shared" si="16"/>
        <v>197</v>
      </c>
      <c r="K95" s="30"/>
      <c r="L95" s="30" t="str">
        <f t="shared" si="17"/>
        <v/>
      </c>
      <c r="M95" s="30" t="str">
        <f t="shared" si="27"/>
        <v/>
      </c>
      <c r="N95" s="30"/>
      <c r="O95" s="30" t="str">
        <f t="shared" si="18"/>
        <v/>
      </c>
      <c r="P95" s="30" t="str">
        <f t="shared" si="19"/>
        <v/>
      </c>
      <c r="Q95" s="30"/>
      <c r="R95" s="30" t="str">
        <f t="shared" si="20"/>
        <v/>
      </c>
      <c r="S95" s="30" t="str">
        <f t="shared" si="21"/>
        <v/>
      </c>
      <c r="V95" s="7">
        <f t="shared" si="22"/>
        <v>290</v>
      </c>
      <c r="W95" s="30">
        <f t="shared" si="23"/>
        <v>290</v>
      </c>
      <c r="X95" s="30" t="str">
        <f t="shared" si="24"/>
        <v/>
      </c>
      <c r="AA95" s="16">
        <f t="shared" si="28"/>
        <v>51</v>
      </c>
      <c r="AB95" s="30" t="str">
        <f t="shared" si="25"/>
        <v/>
      </c>
      <c r="AC95" s="1"/>
      <c r="AD95" s="16">
        <f t="shared" si="29"/>
        <v>42</v>
      </c>
      <c r="AE95" s="30">
        <f t="shared" si="26"/>
        <v>197</v>
      </c>
    </row>
    <row r="96" spans="1:31" x14ac:dyDescent="0.25">
      <c r="A96" s="7">
        <v>94</v>
      </c>
      <c r="B96" s="5" t="s">
        <v>98</v>
      </c>
      <c r="C96" s="7" t="s">
        <v>119</v>
      </c>
      <c r="D96" s="7">
        <v>196</v>
      </c>
      <c r="E96" s="7">
        <v>1</v>
      </c>
      <c r="F96" s="7"/>
      <c r="G96" s="7"/>
      <c r="H96" s="6"/>
      <c r="I96" s="30" t="str">
        <f t="shared" si="15"/>
        <v/>
      </c>
      <c r="J96" s="30" t="str">
        <f t="shared" si="16"/>
        <v/>
      </c>
      <c r="K96" s="30"/>
      <c r="L96" s="30">
        <f t="shared" si="17"/>
        <v>94</v>
      </c>
      <c r="M96" s="30">
        <f t="shared" si="27"/>
        <v>196</v>
      </c>
      <c r="N96" s="30"/>
      <c r="O96" s="30" t="str">
        <f t="shared" si="18"/>
        <v/>
      </c>
      <c r="P96" s="30" t="str">
        <f t="shared" si="19"/>
        <v/>
      </c>
      <c r="Q96" s="30"/>
      <c r="R96" s="30" t="str">
        <f t="shared" si="20"/>
        <v/>
      </c>
      <c r="S96" s="30" t="str">
        <f t="shared" si="21"/>
        <v/>
      </c>
      <c r="V96" s="7">
        <f t="shared" si="22"/>
        <v>290</v>
      </c>
      <c r="W96" s="30">
        <f t="shared" si="23"/>
        <v>290</v>
      </c>
      <c r="X96" s="30" t="str">
        <f t="shared" si="24"/>
        <v/>
      </c>
      <c r="AA96" s="16">
        <f t="shared" si="28"/>
        <v>52</v>
      </c>
      <c r="AB96" s="30">
        <f t="shared" si="25"/>
        <v>196</v>
      </c>
      <c r="AC96" s="1"/>
      <c r="AD96" s="16">
        <f t="shared" si="29"/>
        <v>42</v>
      </c>
      <c r="AE96" s="30" t="str">
        <f t="shared" si="26"/>
        <v/>
      </c>
    </row>
    <row r="97" spans="1:31" x14ac:dyDescent="0.25">
      <c r="A97" s="7">
        <v>95</v>
      </c>
      <c r="B97" s="5" t="s">
        <v>99</v>
      </c>
      <c r="C97" s="7" t="s">
        <v>119</v>
      </c>
      <c r="D97" s="7">
        <v>198</v>
      </c>
      <c r="E97" s="7">
        <v>1</v>
      </c>
      <c r="F97" s="7"/>
      <c r="G97" s="7"/>
      <c r="H97" s="6"/>
      <c r="I97" s="30" t="str">
        <f t="shared" si="15"/>
        <v/>
      </c>
      <c r="J97" s="30" t="str">
        <f t="shared" si="16"/>
        <v/>
      </c>
      <c r="K97" s="30"/>
      <c r="L97" s="30" t="str">
        <f t="shared" si="17"/>
        <v/>
      </c>
      <c r="M97" s="30" t="str">
        <f t="shared" si="27"/>
        <v/>
      </c>
      <c r="N97" s="30"/>
      <c r="O97" s="30" t="str">
        <f t="shared" si="18"/>
        <v/>
      </c>
      <c r="P97" s="30" t="str">
        <f t="shared" si="19"/>
        <v/>
      </c>
      <c r="Q97" s="30"/>
      <c r="R97" s="30">
        <f t="shared" si="20"/>
        <v>95</v>
      </c>
      <c r="S97" s="30">
        <f t="shared" si="21"/>
        <v>198</v>
      </c>
      <c r="V97" s="7">
        <f t="shared" si="22"/>
        <v>293</v>
      </c>
      <c r="W97" s="30" t="str">
        <f t="shared" si="23"/>
        <v/>
      </c>
      <c r="X97" s="30">
        <f t="shared" si="24"/>
        <v>293</v>
      </c>
      <c r="AA97" s="16">
        <f t="shared" si="28"/>
        <v>53</v>
      </c>
      <c r="AB97" s="30">
        <f t="shared" si="25"/>
        <v>198</v>
      </c>
      <c r="AC97" s="1"/>
      <c r="AD97" s="16">
        <f t="shared" si="29"/>
        <v>42</v>
      </c>
      <c r="AE97" s="30" t="str">
        <f t="shared" si="26"/>
        <v/>
      </c>
    </row>
    <row r="98" spans="1:31" x14ac:dyDescent="0.25">
      <c r="A98" s="7">
        <v>96</v>
      </c>
      <c r="B98" s="5" t="s">
        <v>100</v>
      </c>
      <c r="C98" s="7" t="s">
        <v>119</v>
      </c>
      <c r="D98" s="7">
        <v>211</v>
      </c>
      <c r="E98" s="7">
        <v>1</v>
      </c>
      <c r="F98" s="7"/>
      <c r="G98" s="7"/>
      <c r="H98" s="6"/>
      <c r="I98" s="30" t="str">
        <f t="shared" si="15"/>
        <v/>
      </c>
      <c r="J98" s="30" t="str">
        <f t="shared" si="16"/>
        <v/>
      </c>
      <c r="K98" s="30"/>
      <c r="L98" s="30" t="str">
        <f t="shared" si="17"/>
        <v/>
      </c>
      <c r="M98" s="30" t="str">
        <f t="shared" si="27"/>
        <v/>
      </c>
      <c r="N98" s="30"/>
      <c r="O98" s="30">
        <f t="shared" si="18"/>
        <v>96</v>
      </c>
      <c r="P98" s="30">
        <f t="shared" si="19"/>
        <v>211</v>
      </c>
      <c r="Q98" s="30"/>
      <c r="R98" s="30" t="str">
        <f t="shared" si="20"/>
        <v/>
      </c>
      <c r="S98" s="30" t="str">
        <f t="shared" si="21"/>
        <v/>
      </c>
      <c r="V98" s="7">
        <f t="shared" si="22"/>
        <v>307</v>
      </c>
      <c r="W98" s="30" t="str">
        <f t="shared" si="23"/>
        <v/>
      </c>
      <c r="X98" s="30">
        <f t="shared" si="24"/>
        <v>307</v>
      </c>
      <c r="AA98" s="16">
        <f t="shared" si="28"/>
        <v>53</v>
      </c>
      <c r="AB98" s="30" t="str">
        <f t="shared" si="25"/>
        <v/>
      </c>
      <c r="AC98" s="1"/>
      <c r="AD98" s="16">
        <f t="shared" si="29"/>
        <v>43</v>
      </c>
      <c r="AE98" s="30">
        <f t="shared" si="26"/>
        <v>211</v>
      </c>
    </row>
    <row r="99" spans="1:31" x14ac:dyDescent="0.25">
      <c r="A99" s="7">
        <v>97</v>
      </c>
      <c r="B99" s="5" t="s">
        <v>101</v>
      </c>
      <c r="C99" s="7" t="s">
        <v>119</v>
      </c>
      <c r="D99" s="7">
        <v>199</v>
      </c>
      <c r="E99" s="7">
        <v>1</v>
      </c>
      <c r="F99" s="7"/>
      <c r="G99" s="7"/>
      <c r="H99" s="6"/>
      <c r="I99" s="30">
        <f t="shared" si="15"/>
        <v>97</v>
      </c>
      <c r="J99" s="30">
        <f t="shared" si="16"/>
        <v>199</v>
      </c>
      <c r="K99" s="30"/>
      <c r="L99" s="30" t="str">
        <f t="shared" si="17"/>
        <v/>
      </c>
      <c r="M99" s="30" t="str">
        <f t="shared" si="27"/>
        <v/>
      </c>
      <c r="N99" s="30"/>
      <c r="O99" s="30" t="str">
        <f t="shared" si="18"/>
        <v/>
      </c>
      <c r="P99" s="30" t="str">
        <f t="shared" si="19"/>
        <v/>
      </c>
      <c r="Q99" s="30"/>
      <c r="R99" s="30" t="str">
        <f t="shared" si="20"/>
        <v/>
      </c>
      <c r="S99" s="30" t="str">
        <f t="shared" si="21"/>
        <v/>
      </c>
      <c r="V99" s="7">
        <f t="shared" si="22"/>
        <v>296</v>
      </c>
      <c r="W99" s="30">
        <f t="shared" si="23"/>
        <v>296</v>
      </c>
      <c r="X99" s="30" t="str">
        <f t="shared" si="24"/>
        <v/>
      </c>
      <c r="AA99" s="16">
        <f t="shared" si="28"/>
        <v>53</v>
      </c>
      <c r="AB99" s="30" t="str">
        <f t="shared" si="25"/>
        <v/>
      </c>
      <c r="AC99" s="1"/>
      <c r="AD99" s="16">
        <f t="shared" si="29"/>
        <v>44</v>
      </c>
      <c r="AE99" s="30">
        <f t="shared" si="26"/>
        <v>199</v>
      </c>
    </row>
    <row r="100" spans="1:31" x14ac:dyDescent="0.25">
      <c r="A100" s="7">
        <v>98</v>
      </c>
      <c r="B100" s="5" t="s">
        <v>102</v>
      </c>
      <c r="C100" s="7" t="s">
        <v>120</v>
      </c>
      <c r="D100" s="7">
        <v>204</v>
      </c>
      <c r="E100" s="7">
        <v>1</v>
      </c>
      <c r="F100" s="7"/>
      <c r="G100" s="7"/>
      <c r="H100" s="6"/>
      <c r="I100" s="30" t="str">
        <f t="shared" si="15"/>
        <v/>
      </c>
      <c r="J100" s="30" t="str">
        <f t="shared" si="16"/>
        <v/>
      </c>
      <c r="K100" s="30"/>
      <c r="L100" s="30">
        <f t="shared" si="17"/>
        <v>98</v>
      </c>
      <c r="M100" s="30">
        <f t="shared" si="27"/>
        <v>204</v>
      </c>
      <c r="N100" s="30"/>
      <c r="O100" s="30" t="str">
        <f t="shared" si="18"/>
        <v/>
      </c>
      <c r="P100" s="30" t="str">
        <f t="shared" si="19"/>
        <v/>
      </c>
      <c r="Q100" s="30"/>
      <c r="R100" s="30" t="str">
        <f t="shared" si="20"/>
        <v/>
      </c>
      <c r="S100" s="30" t="str">
        <f t="shared" si="21"/>
        <v/>
      </c>
      <c r="V100" s="7">
        <f t="shared" si="22"/>
        <v>302</v>
      </c>
      <c r="W100" s="30">
        <f t="shared" si="23"/>
        <v>302</v>
      </c>
      <c r="X100" s="30" t="str">
        <f t="shared" si="24"/>
        <v/>
      </c>
      <c r="AA100" s="16">
        <f t="shared" si="28"/>
        <v>54</v>
      </c>
      <c r="AB100" s="30">
        <f t="shared" si="25"/>
        <v>204</v>
      </c>
      <c r="AC100" s="30"/>
      <c r="AD100" s="16">
        <f t="shared" si="29"/>
        <v>44</v>
      </c>
      <c r="AE100" s="30" t="str">
        <f t="shared" si="26"/>
        <v/>
      </c>
    </row>
    <row r="101" spans="1:31" x14ac:dyDescent="0.25">
      <c r="A101" s="7">
        <v>99</v>
      </c>
      <c r="B101" s="5" t="s">
        <v>103</v>
      </c>
      <c r="C101" s="7" t="s">
        <v>120</v>
      </c>
      <c r="D101" s="7">
        <v>206</v>
      </c>
      <c r="E101" s="7">
        <v>1</v>
      </c>
      <c r="F101" s="7"/>
      <c r="G101" s="7"/>
      <c r="H101" s="6"/>
      <c r="I101" s="30" t="str">
        <f t="shared" si="15"/>
        <v/>
      </c>
      <c r="J101" s="30" t="str">
        <f t="shared" si="16"/>
        <v/>
      </c>
      <c r="K101" s="30"/>
      <c r="L101" s="30" t="str">
        <f t="shared" si="17"/>
        <v/>
      </c>
      <c r="M101" s="30" t="str">
        <f t="shared" si="27"/>
        <v/>
      </c>
      <c r="N101" s="30"/>
      <c r="O101" s="30" t="str">
        <f t="shared" si="18"/>
        <v/>
      </c>
      <c r="P101" s="30" t="str">
        <f t="shared" si="19"/>
        <v/>
      </c>
      <c r="Q101" s="30"/>
      <c r="R101" s="30">
        <f t="shared" si="20"/>
        <v>99</v>
      </c>
      <c r="S101" s="30">
        <f t="shared" si="21"/>
        <v>206</v>
      </c>
      <c r="V101" s="7">
        <f t="shared" si="22"/>
        <v>305</v>
      </c>
      <c r="W101" s="30" t="str">
        <f t="shared" si="23"/>
        <v/>
      </c>
      <c r="X101" s="30">
        <f t="shared" si="24"/>
        <v>305</v>
      </c>
      <c r="AA101" s="16">
        <f t="shared" si="28"/>
        <v>55</v>
      </c>
      <c r="AB101" s="30">
        <f t="shared" si="25"/>
        <v>206</v>
      </c>
      <c r="AC101" s="30"/>
      <c r="AD101" s="16">
        <f t="shared" si="29"/>
        <v>44</v>
      </c>
      <c r="AE101" s="30" t="str">
        <f t="shared" si="26"/>
        <v/>
      </c>
    </row>
    <row r="102" spans="1:31" x14ac:dyDescent="0.25">
      <c r="A102" s="7">
        <v>100</v>
      </c>
      <c r="B102" s="5" t="s">
        <v>104</v>
      </c>
      <c r="C102" s="7" t="s">
        <v>119</v>
      </c>
      <c r="D102" s="7">
        <v>211</v>
      </c>
      <c r="E102" s="7">
        <v>1</v>
      </c>
      <c r="F102" s="7"/>
      <c r="G102" s="7"/>
      <c r="H102" s="6"/>
      <c r="I102" s="30" t="str">
        <f t="shared" si="15"/>
        <v/>
      </c>
      <c r="J102" s="30" t="str">
        <f t="shared" si="16"/>
        <v/>
      </c>
      <c r="K102" s="30"/>
      <c r="L102" s="30" t="str">
        <f t="shared" si="17"/>
        <v/>
      </c>
      <c r="M102" s="30" t="str">
        <f t="shared" si="27"/>
        <v/>
      </c>
      <c r="N102" s="30"/>
      <c r="O102" s="30">
        <f t="shared" si="18"/>
        <v>100</v>
      </c>
      <c r="P102" s="30">
        <f t="shared" si="19"/>
        <v>211</v>
      </c>
      <c r="Q102" s="30"/>
      <c r="R102" s="30" t="str">
        <f t="shared" si="20"/>
        <v/>
      </c>
      <c r="S102" s="30" t="str">
        <f t="shared" si="21"/>
        <v/>
      </c>
      <c r="V102" s="7">
        <f t="shared" si="22"/>
        <v>311</v>
      </c>
      <c r="W102" s="30" t="str">
        <f t="shared" si="23"/>
        <v/>
      </c>
      <c r="X102" s="30">
        <f t="shared" si="24"/>
        <v>311</v>
      </c>
      <c r="AA102" s="16">
        <f t="shared" si="28"/>
        <v>55</v>
      </c>
      <c r="AB102" s="30" t="str">
        <f t="shared" si="25"/>
        <v/>
      </c>
      <c r="AC102" s="30"/>
      <c r="AD102" s="16">
        <f t="shared" si="29"/>
        <v>45</v>
      </c>
      <c r="AE102" s="30">
        <f t="shared" si="26"/>
        <v>211</v>
      </c>
    </row>
    <row r="103" spans="1:31" x14ac:dyDescent="0.25">
      <c r="A103" s="7">
        <v>101</v>
      </c>
      <c r="B103" s="5" t="s">
        <v>105</v>
      </c>
      <c r="C103" s="7" t="s">
        <v>119</v>
      </c>
      <c r="D103" s="7">
        <v>213</v>
      </c>
      <c r="E103" s="7">
        <v>1</v>
      </c>
      <c r="F103" s="7"/>
      <c r="G103" s="7"/>
      <c r="H103" s="6"/>
      <c r="I103" s="30">
        <f t="shared" si="15"/>
        <v>101</v>
      </c>
      <c r="J103" s="30">
        <f t="shared" si="16"/>
        <v>213</v>
      </c>
      <c r="K103" s="30"/>
      <c r="L103" s="30" t="str">
        <f t="shared" si="17"/>
        <v/>
      </c>
      <c r="M103" s="30" t="str">
        <f t="shared" si="27"/>
        <v/>
      </c>
      <c r="N103" s="30"/>
      <c r="O103" s="30" t="str">
        <f t="shared" si="18"/>
        <v/>
      </c>
      <c r="P103" s="30" t="str">
        <f t="shared" si="19"/>
        <v/>
      </c>
      <c r="Q103" s="30"/>
      <c r="R103" s="30" t="str">
        <f t="shared" si="20"/>
        <v/>
      </c>
      <c r="S103" s="30" t="str">
        <f t="shared" si="21"/>
        <v/>
      </c>
      <c r="V103" s="7">
        <f t="shared" si="22"/>
        <v>314</v>
      </c>
      <c r="W103" s="30">
        <f t="shared" si="23"/>
        <v>314</v>
      </c>
      <c r="X103" s="30" t="str">
        <f t="shared" si="24"/>
        <v/>
      </c>
      <c r="AA103" s="16">
        <f t="shared" si="28"/>
        <v>55</v>
      </c>
      <c r="AB103" s="30" t="str">
        <f t="shared" si="25"/>
        <v/>
      </c>
      <c r="AC103" s="30"/>
      <c r="AD103" s="16">
        <f t="shared" si="29"/>
        <v>46</v>
      </c>
      <c r="AE103" s="30">
        <f t="shared" si="26"/>
        <v>213</v>
      </c>
    </row>
    <row r="104" spans="1:31" x14ac:dyDescent="0.25">
      <c r="A104" s="7">
        <v>102</v>
      </c>
      <c r="B104" s="5" t="s">
        <v>106</v>
      </c>
      <c r="C104" s="7" t="s">
        <v>119</v>
      </c>
      <c r="D104" s="7">
        <v>212</v>
      </c>
      <c r="E104" s="7">
        <v>1</v>
      </c>
      <c r="F104" s="7"/>
      <c r="G104" s="7"/>
      <c r="H104" s="6"/>
      <c r="I104" s="30" t="str">
        <f t="shared" si="15"/>
        <v/>
      </c>
      <c r="J104" s="30" t="str">
        <f t="shared" si="16"/>
        <v/>
      </c>
      <c r="K104" s="30"/>
      <c r="L104" s="30">
        <f t="shared" si="17"/>
        <v>102</v>
      </c>
      <c r="M104" s="30">
        <f t="shared" si="27"/>
        <v>212</v>
      </c>
      <c r="N104" s="30"/>
      <c r="O104" s="30" t="str">
        <f t="shared" si="18"/>
        <v/>
      </c>
      <c r="P104" s="30" t="str">
        <f t="shared" si="19"/>
        <v/>
      </c>
      <c r="Q104" s="30"/>
      <c r="R104" s="30" t="str">
        <f t="shared" si="20"/>
        <v/>
      </c>
      <c r="S104" s="30" t="str">
        <f t="shared" si="21"/>
        <v/>
      </c>
      <c r="V104" s="7">
        <f t="shared" si="22"/>
        <v>314</v>
      </c>
      <c r="W104" s="30">
        <f t="shared" si="23"/>
        <v>314</v>
      </c>
      <c r="X104" s="30" t="str">
        <f t="shared" si="24"/>
        <v/>
      </c>
      <c r="AA104" s="16">
        <f t="shared" si="28"/>
        <v>56</v>
      </c>
      <c r="AB104" s="30">
        <f t="shared" si="25"/>
        <v>212</v>
      </c>
      <c r="AC104" s="30"/>
      <c r="AD104" s="16">
        <f t="shared" si="29"/>
        <v>46</v>
      </c>
      <c r="AE104" s="30" t="str">
        <f t="shared" si="26"/>
        <v/>
      </c>
    </row>
    <row r="105" spans="1:31" x14ac:dyDescent="0.25">
      <c r="A105" s="7">
        <v>103</v>
      </c>
      <c r="B105" s="5" t="s">
        <v>107</v>
      </c>
      <c r="C105" s="7" t="s">
        <v>119</v>
      </c>
      <c r="D105" s="7">
        <v>209</v>
      </c>
      <c r="E105" s="7">
        <v>1</v>
      </c>
      <c r="F105" s="7"/>
      <c r="G105" s="7"/>
      <c r="H105" s="6"/>
      <c r="I105" s="30">
        <f t="shared" si="15"/>
        <v>103</v>
      </c>
      <c r="J105" s="30">
        <f t="shared" si="16"/>
        <v>209</v>
      </c>
      <c r="K105" s="30"/>
      <c r="L105" s="30" t="str">
        <f t="shared" si="17"/>
        <v/>
      </c>
      <c r="M105" s="30" t="str">
        <f t="shared" si="27"/>
        <v/>
      </c>
      <c r="N105" s="30"/>
      <c r="O105" s="30" t="str">
        <f t="shared" si="18"/>
        <v/>
      </c>
      <c r="P105" s="30" t="str">
        <f t="shared" si="19"/>
        <v/>
      </c>
      <c r="Q105" s="30"/>
      <c r="R105" s="30" t="str">
        <f t="shared" si="20"/>
        <v/>
      </c>
      <c r="S105" s="30" t="str">
        <f t="shared" si="21"/>
        <v/>
      </c>
      <c r="V105" s="7">
        <f t="shared" si="22"/>
        <v>312</v>
      </c>
      <c r="W105" s="30">
        <f t="shared" si="23"/>
        <v>312</v>
      </c>
      <c r="X105" s="30" t="str">
        <f t="shared" si="24"/>
        <v/>
      </c>
      <c r="AA105" s="16">
        <f t="shared" si="28"/>
        <v>56</v>
      </c>
      <c r="AB105" s="30" t="str">
        <f t="shared" si="25"/>
        <v/>
      </c>
      <c r="AC105" s="30"/>
      <c r="AD105" s="16">
        <f t="shared" si="29"/>
        <v>47</v>
      </c>
      <c r="AE105" s="30">
        <f t="shared" si="26"/>
        <v>209</v>
      </c>
    </row>
    <row r="106" spans="1:31" x14ac:dyDescent="0.25">
      <c r="A106" s="7">
        <v>104</v>
      </c>
      <c r="B106" s="5" t="s">
        <v>108</v>
      </c>
      <c r="C106" s="7" t="s">
        <v>119</v>
      </c>
      <c r="D106" s="7">
        <v>217</v>
      </c>
      <c r="E106" s="7">
        <v>1</v>
      </c>
      <c r="F106" s="7"/>
      <c r="G106" s="7"/>
      <c r="H106" s="6"/>
      <c r="I106" s="30" t="str">
        <f t="shared" si="15"/>
        <v/>
      </c>
      <c r="J106" s="30" t="str">
        <f t="shared" si="16"/>
        <v/>
      </c>
      <c r="K106" s="30"/>
      <c r="L106" s="30" t="str">
        <f t="shared" si="17"/>
        <v/>
      </c>
      <c r="M106" s="30" t="str">
        <f t="shared" si="27"/>
        <v/>
      </c>
      <c r="N106" s="30"/>
      <c r="O106" s="30">
        <f t="shared" si="18"/>
        <v>104</v>
      </c>
      <c r="P106" s="30">
        <f t="shared" si="19"/>
        <v>217</v>
      </c>
      <c r="Q106" s="30"/>
      <c r="R106" s="30" t="str">
        <f t="shared" si="20"/>
        <v/>
      </c>
      <c r="S106" s="30" t="str">
        <f t="shared" si="21"/>
        <v/>
      </c>
      <c r="V106" s="7">
        <f t="shared" si="22"/>
        <v>321</v>
      </c>
      <c r="W106" s="30" t="str">
        <f t="shared" si="23"/>
        <v/>
      </c>
      <c r="X106" s="30">
        <f t="shared" si="24"/>
        <v>321</v>
      </c>
      <c r="AA106" s="16">
        <f t="shared" si="28"/>
        <v>56</v>
      </c>
      <c r="AB106" s="30" t="str">
        <f t="shared" si="25"/>
        <v/>
      </c>
      <c r="AC106" s="30"/>
      <c r="AD106" s="16">
        <f t="shared" si="29"/>
        <v>48</v>
      </c>
      <c r="AE106" s="30">
        <f t="shared" si="26"/>
        <v>217</v>
      </c>
    </row>
    <row r="107" spans="1:31" x14ac:dyDescent="0.25">
      <c r="A107" s="7">
        <v>105</v>
      </c>
      <c r="B107" s="5" t="s">
        <v>109</v>
      </c>
      <c r="C107" s="7" t="s">
        <v>119</v>
      </c>
      <c r="D107" s="7">
        <v>215</v>
      </c>
      <c r="E107" s="7">
        <v>1</v>
      </c>
      <c r="F107" s="7"/>
      <c r="G107" s="7"/>
      <c r="H107" s="6"/>
      <c r="I107" s="30">
        <f t="shared" si="15"/>
        <v>105</v>
      </c>
      <c r="J107" s="30">
        <f t="shared" si="16"/>
        <v>215</v>
      </c>
      <c r="K107" s="30"/>
      <c r="L107" s="30" t="str">
        <f t="shared" si="17"/>
        <v/>
      </c>
      <c r="M107" s="30" t="str">
        <f t="shared" si="27"/>
        <v/>
      </c>
      <c r="N107" s="30"/>
      <c r="O107" s="30" t="str">
        <f t="shared" si="18"/>
        <v/>
      </c>
      <c r="P107" s="30" t="str">
        <f t="shared" si="19"/>
        <v/>
      </c>
      <c r="Q107" s="30"/>
      <c r="R107" s="30" t="str">
        <f t="shared" si="20"/>
        <v/>
      </c>
      <c r="S107" s="30" t="str">
        <f t="shared" si="21"/>
        <v/>
      </c>
      <c r="V107" s="7">
        <f t="shared" si="22"/>
        <v>320</v>
      </c>
      <c r="W107" s="30">
        <f t="shared" si="23"/>
        <v>320</v>
      </c>
      <c r="X107" s="30" t="str">
        <f t="shared" si="24"/>
        <v/>
      </c>
      <c r="AA107" s="16">
        <f t="shared" si="28"/>
        <v>56</v>
      </c>
      <c r="AB107" s="30" t="str">
        <f t="shared" si="25"/>
        <v/>
      </c>
      <c r="AC107" s="30"/>
      <c r="AD107" s="16">
        <f t="shared" si="29"/>
        <v>49</v>
      </c>
      <c r="AE107" s="30">
        <f t="shared" si="26"/>
        <v>215</v>
      </c>
    </row>
    <row r="108" spans="1:31" x14ac:dyDescent="0.25">
      <c r="A108" s="7">
        <v>106</v>
      </c>
      <c r="B108" s="5" t="s">
        <v>110</v>
      </c>
      <c r="C108" s="7" t="s">
        <v>119</v>
      </c>
      <c r="D108" s="7">
        <v>216</v>
      </c>
      <c r="E108" s="7">
        <v>1</v>
      </c>
      <c r="F108" s="7"/>
      <c r="G108" s="7"/>
      <c r="H108" s="6"/>
      <c r="I108" s="30" t="str">
        <f t="shared" si="15"/>
        <v/>
      </c>
      <c r="J108" s="30" t="str">
        <f t="shared" si="16"/>
        <v/>
      </c>
      <c r="K108" s="30"/>
      <c r="L108" s="30">
        <f t="shared" si="17"/>
        <v>106</v>
      </c>
      <c r="M108" s="30">
        <f t="shared" si="27"/>
        <v>216</v>
      </c>
      <c r="N108" s="30"/>
      <c r="O108" s="30" t="str">
        <f t="shared" si="18"/>
        <v/>
      </c>
      <c r="P108" s="30" t="str">
        <f t="shared" si="19"/>
        <v/>
      </c>
      <c r="Q108" s="30"/>
      <c r="R108" s="30" t="str">
        <f t="shared" si="20"/>
        <v/>
      </c>
      <c r="S108" s="30" t="str">
        <f t="shared" si="21"/>
        <v/>
      </c>
      <c r="V108" s="7">
        <f t="shared" si="22"/>
        <v>322</v>
      </c>
      <c r="W108" s="30">
        <f t="shared" si="23"/>
        <v>322</v>
      </c>
      <c r="X108" s="30" t="str">
        <f t="shared" si="24"/>
        <v/>
      </c>
      <c r="AA108" s="16">
        <f t="shared" si="28"/>
        <v>57</v>
      </c>
      <c r="AB108" s="30">
        <f t="shared" si="25"/>
        <v>216</v>
      </c>
      <c r="AC108" s="30"/>
      <c r="AD108" s="16">
        <f t="shared" si="29"/>
        <v>49</v>
      </c>
      <c r="AE108" s="30" t="str">
        <f t="shared" si="26"/>
        <v/>
      </c>
    </row>
    <row r="109" spans="1:31" x14ac:dyDescent="0.25">
      <c r="A109" s="7">
        <v>107</v>
      </c>
      <c r="B109" s="5" t="s">
        <v>111</v>
      </c>
      <c r="C109" s="7" t="s">
        <v>119</v>
      </c>
      <c r="D109" s="7">
        <v>221</v>
      </c>
      <c r="E109" s="7">
        <v>1</v>
      </c>
      <c r="F109" s="7"/>
      <c r="G109" s="7"/>
      <c r="H109" s="6"/>
      <c r="I109" s="30">
        <f t="shared" si="15"/>
        <v>107</v>
      </c>
      <c r="J109" s="30">
        <f t="shared" si="16"/>
        <v>221</v>
      </c>
      <c r="K109" s="30"/>
      <c r="L109" s="30" t="str">
        <f t="shared" si="17"/>
        <v/>
      </c>
      <c r="M109" s="30" t="str">
        <f t="shared" si="27"/>
        <v/>
      </c>
      <c r="N109" s="30"/>
      <c r="O109" s="30" t="str">
        <f t="shared" si="18"/>
        <v/>
      </c>
      <c r="P109" s="30" t="str">
        <f t="shared" si="19"/>
        <v/>
      </c>
      <c r="Q109" s="30"/>
      <c r="R109" s="30" t="str">
        <f t="shared" si="20"/>
        <v/>
      </c>
      <c r="S109" s="30" t="str">
        <f t="shared" si="21"/>
        <v/>
      </c>
      <c r="V109" s="7">
        <f t="shared" si="22"/>
        <v>328</v>
      </c>
      <c r="W109" s="30">
        <f t="shared" si="23"/>
        <v>328</v>
      </c>
      <c r="X109" s="30" t="str">
        <f t="shared" si="24"/>
        <v/>
      </c>
      <c r="AA109" s="16">
        <f t="shared" si="28"/>
        <v>57</v>
      </c>
      <c r="AB109" s="30" t="str">
        <f t="shared" si="25"/>
        <v/>
      </c>
      <c r="AC109" s="30"/>
      <c r="AD109" s="16">
        <f t="shared" si="29"/>
        <v>50</v>
      </c>
      <c r="AE109" s="30">
        <f t="shared" si="26"/>
        <v>221</v>
      </c>
    </row>
    <row r="110" spans="1:31" x14ac:dyDescent="0.25">
      <c r="A110" s="7">
        <v>108</v>
      </c>
      <c r="B110" s="5" t="s">
        <v>112</v>
      </c>
      <c r="C110" s="7" t="s">
        <v>119</v>
      </c>
      <c r="D110" s="7">
        <v>219</v>
      </c>
      <c r="E110" s="7">
        <v>1</v>
      </c>
      <c r="F110" s="7"/>
      <c r="G110" s="7"/>
      <c r="H110" s="6"/>
      <c r="I110" s="30" t="str">
        <f t="shared" si="15"/>
        <v/>
      </c>
      <c r="J110" s="30" t="str">
        <f t="shared" si="16"/>
        <v/>
      </c>
      <c r="K110" s="30"/>
      <c r="L110" s="30" t="str">
        <f t="shared" si="17"/>
        <v/>
      </c>
      <c r="M110" s="30" t="str">
        <f t="shared" si="27"/>
        <v/>
      </c>
      <c r="N110" s="30"/>
      <c r="O110" s="30">
        <f t="shared" si="18"/>
        <v>108</v>
      </c>
      <c r="P110" s="30">
        <f t="shared" si="19"/>
        <v>219</v>
      </c>
      <c r="Q110" s="30"/>
      <c r="R110" s="30" t="str">
        <f t="shared" si="20"/>
        <v/>
      </c>
      <c r="S110" s="30" t="str">
        <f t="shared" si="21"/>
        <v/>
      </c>
      <c r="V110" s="7">
        <f t="shared" si="22"/>
        <v>327</v>
      </c>
      <c r="W110" s="30" t="str">
        <f t="shared" si="23"/>
        <v/>
      </c>
      <c r="X110" s="30">
        <f t="shared" si="24"/>
        <v>327</v>
      </c>
      <c r="AA110" s="16">
        <f t="shared" si="28"/>
        <v>57</v>
      </c>
      <c r="AB110" s="30" t="str">
        <f t="shared" si="25"/>
        <v/>
      </c>
      <c r="AC110" s="30"/>
      <c r="AD110" s="16">
        <f t="shared" si="29"/>
        <v>51</v>
      </c>
      <c r="AE110" s="30">
        <f t="shared" si="26"/>
        <v>219</v>
      </c>
    </row>
    <row r="111" spans="1:31" x14ac:dyDescent="0.25">
      <c r="A111" s="7">
        <v>109</v>
      </c>
      <c r="B111" s="5" t="s">
        <v>113</v>
      </c>
      <c r="C111" s="7" t="s">
        <v>119</v>
      </c>
      <c r="D111" s="7">
        <v>224</v>
      </c>
      <c r="E111" s="7">
        <v>1</v>
      </c>
      <c r="F111" s="7"/>
      <c r="G111" s="7"/>
      <c r="H111" s="6"/>
      <c r="I111" s="30" t="str">
        <f t="shared" si="15"/>
        <v/>
      </c>
      <c r="J111" s="30" t="str">
        <f t="shared" si="16"/>
        <v/>
      </c>
      <c r="K111" s="30"/>
      <c r="L111" s="30" t="str">
        <f t="shared" si="17"/>
        <v/>
      </c>
      <c r="M111" s="30" t="str">
        <f t="shared" si="27"/>
        <v/>
      </c>
      <c r="N111" s="30"/>
      <c r="O111" s="30" t="str">
        <f t="shared" si="18"/>
        <v/>
      </c>
      <c r="P111" s="30" t="str">
        <f t="shared" si="19"/>
        <v/>
      </c>
      <c r="Q111" s="30"/>
      <c r="R111" s="30">
        <f t="shared" si="20"/>
        <v>109</v>
      </c>
      <c r="S111" s="30">
        <f t="shared" si="21"/>
        <v>224</v>
      </c>
      <c r="V111" s="7">
        <f t="shared" si="22"/>
        <v>333</v>
      </c>
      <c r="W111" s="30" t="str">
        <f t="shared" si="23"/>
        <v/>
      </c>
      <c r="X111" s="30">
        <f t="shared" si="24"/>
        <v>333</v>
      </c>
      <c r="AA111" s="16">
        <f t="shared" si="28"/>
        <v>58</v>
      </c>
      <c r="AB111" s="30">
        <f t="shared" si="25"/>
        <v>224</v>
      </c>
      <c r="AC111" s="30"/>
      <c r="AD111" s="16">
        <f t="shared" si="29"/>
        <v>51</v>
      </c>
      <c r="AE111" s="30" t="str">
        <f t="shared" si="26"/>
        <v/>
      </c>
    </row>
    <row r="112" spans="1:31" x14ac:dyDescent="0.25">
      <c r="A112" s="7">
        <v>110</v>
      </c>
      <c r="B112" s="5" t="s">
        <v>114</v>
      </c>
      <c r="C112" s="7" t="s">
        <v>120</v>
      </c>
      <c r="D112" s="7">
        <v>223</v>
      </c>
      <c r="E112" s="7">
        <v>1</v>
      </c>
      <c r="F112" s="7"/>
      <c r="G112" s="7"/>
      <c r="H112" s="6"/>
      <c r="I112" s="30" t="str">
        <f t="shared" si="15"/>
        <v/>
      </c>
      <c r="J112" s="30" t="str">
        <f t="shared" si="16"/>
        <v/>
      </c>
      <c r="K112" s="30"/>
      <c r="L112" s="30" t="str">
        <f t="shared" si="17"/>
        <v/>
      </c>
      <c r="M112" s="30" t="str">
        <f t="shared" si="27"/>
        <v/>
      </c>
      <c r="N112" s="30"/>
      <c r="O112" s="30">
        <f t="shared" si="18"/>
        <v>110</v>
      </c>
      <c r="P112" s="30">
        <f t="shared" si="19"/>
        <v>223</v>
      </c>
      <c r="Q112" s="30"/>
      <c r="R112" s="30" t="str">
        <f t="shared" si="20"/>
        <v/>
      </c>
      <c r="S112" s="30" t="str">
        <f t="shared" si="21"/>
        <v/>
      </c>
      <c r="V112" s="7">
        <f t="shared" si="22"/>
        <v>333</v>
      </c>
      <c r="W112" s="30" t="str">
        <f t="shared" si="23"/>
        <v/>
      </c>
      <c r="X112" s="30">
        <f t="shared" si="24"/>
        <v>333</v>
      </c>
      <c r="AA112" s="16">
        <f t="shared" si="28"/>
        <v>58</v>
      </c>
      <c r="AB112" s="30" t="str">
        <f t="shared" si="25"/>
        <v/>
      </c>
      <c r="AC112" s="30"/>
      <c r="AD112" s="16">
        <f t="shared" si="29"/>
        <v>52</v>
      </c>
      <c r="AE112" s="30">
        <f t="shared" si="26"/>
        <v>223</v>
      </c>
    </row>
    <row r="113" spans="1:31" x14ac:dyDescent="0.25">
      <c r="A113" s="7">
        <v>111</v>
      </c>
      <c r="B113" s="5" t="s">
        <v>115</v>
      </c>
      <c r="C113" s="7" t="s">
        <v>119</v>
      </c>
      <c r="D113" s="7">
        <v>227</v>
      </c>
      <c r="E113" s="7">
        <v>1</v>
      </c>
      <c r="F113" s="7"/>
      <c r="G113" s="7"/>
      <c r="H113" s="6"/>
      <c r="I113" s="30">
        <f t="shared" si="15"/>
        <v>111</v>
      </c>
      <c r="J113" s="30">
        <f t="shared" si="16"/>
        <v>227</v>
      </c>
      <c r="K113" s="30"/>
      <c r="L113" s="30" t="str">
        <f t="shared" si="17"/>
        <v/>
      </c>
      <c r="M113" s="30" t="str">
        <f t="shared" si="27"/>
        <v/>
      </c>
      <c r="N113" s="30"/>
      <c r="O113" s="30" t="str">
        <f t="shared" si="18"/>
        <v/>
      </c>
      <c r="P113" s="30" t="str">
        <f t="shared" si="19"/>
        <v/>
      </c>
      <c r="Q113" s="30"/>
      <c r="R113" s="30" t="str">
        <f t="shared" si="20"/>
        <v/>
      </c>
      <c r="S113" s="30" t="str">
        <f t="shared" si="21"/>
        <v/>
      </c>
      <c r="V113" s="7">
        <f t="shared" si="22"/>
        <v>338</v>
      </c>
      <c r="W113" s="30">
        <f t="shared" si="23"/>
        <v>338</v>
      </c>
      <c r="X113" s="30" t="str">
        <f t="shared" si="24"/>
        <v/>
      </c>
      <c r="AA113" s="16">
        <f t="shared" si="28"/>
        <v>58</v>
      </c>
      <c r="AB113" s="30" t="str">
        <f t="shared" si="25"/>
        <v/>
      </c>
      <c r="AC113" s="30"/>
      <c r="AD113" s="16">
        <f t="shared" si="29"/>
        <v>53</v>
      </c>
      <c r="AE113" s="30">
        <f t="shared" si="26"/>
        <v>227</v>
      </c>
    </row>
    <row r="114" spans="1:31" x14ac:dyDescent="0.25">
      <c r="A114" s="7">
        <v>112</v>
      </c>
      <c r="B114" s="5" t="s">
        <v>116</v>
      </c>
      <c r="C114" s="7" t="s">
        <v>119</v>
      </c>
      <c r="D114" s="7">
        <v>228</v>
      </c>
      <c r="E114" s="7">
        <v>1</v>
      </c>
      <c r="F114" s="7"/>
      <c r="G114" s="7"/>
      <c r="H114" s="6"/>
      <c r="I114" s="30" t="str">
        <f t="shared" si="15"/>
        <v/>
      </c>
      <c r="J114" s="30" t="str">
        <f t="shared" si="16"/>
        <v/>
      </c>
      <c r="K114" s="30"/>
      <c r="L114" s="30">
        <f t="shared" si="17"/>
        <v>112</v>
      </c>
      <c r="M114" s="30">
        <f t="shared" si="27"/>
        <v>228</v>
      </c>
      <c r="N114" s="30"/>
      <c r="O114" s="30" t="str">
        <f t="shared" si="18"/>
        <v/>
      </c>
      <c r="P114" s="30" t="str">
        <f t="shared" si="19"/>
        <v/>
      </c>
      <c r="Q114" s="30"/>
      <c r="R114" s="30" t="str">
        <f t="shared" si="20"/>
        <v/>
      </c>
      <c r="S114" s="30" t="str">
        <f t="shared" si="21"/>
        <v/>
      </c>
      <c r="V114" s="7">
        <f t="shared" si="22"/>
        <v>340</v>
      </c>
      <c r="W114" s="30">
        <f t="shared" si="23"/>
        <v>340</v>
      </c>
      <c r="X114" s="30" t="str">
        <f t="shared" si="24"/>
        <v/>
      </c>
      <c r="AA114" s="16">
        <f t="shared" si="28"/>
        <v>59</v>
      </c>
      <c r="AB114" s="30">
        <f t="shared" si="25"/>
        <v>228</v>
      </c>
      <c r="AC114" s="30"/>
      <c r="AD114" s="16">
        <f t="shared" si="29"/>
        <v>53</v>
      </c>
      <c r="AE114" s="30" t="str">
        <f t="shared" si="26"/>
        <v/>
      </c>
    </row>
    <row r="115" spans="1:31" x14ac:dyDescent="0.25">
      <c r="A115" s="7">
        <v>113</v>
      </c>
      <c r="B115" s="5" t="s">
        <v>117</v>
      </c>
      <c r="C115" s="7" t="s">
        <v>119</v>
      </c>
      <c r="D115" s="7">
        <v>231</v>
      </c>
      <c r="E115" s="7">
        <v>1</v>
      </c>
      <c r="F115" s="7"/>
      <c r="G115" s="7"/>
      <c r="H115" s="6"/>
      <c r="I115" s="30">
        <f t="shared" si="15"/>
        <v>113</v>
      </c>
      <c r="J115" s="30">
        <f t="shared" si="16"/>
        <v>231</v>
      </c>
      <c r="K115" s="30"/>
      <c r="L115" s="30" t="str">
        <f t="shared" si="17"/>
        <v/>
      </c>
      <c r="M115" s="30" t="str">
        <f t="shared" si="27"/>
        <v/>
      </c>
      <c r="N115" s="30"/>
      <c r="O115" s="30" t="str">
        <f t="shared" si="18"/>
        <v/>
      </c>
      <c r="P115" s="30" t="str">
        <f t="shared" si="19"/>
        <v/>
      </c>
      <c r="Q115" s="30"/>
      <c r="R115" s="30" t="str">
        <f t="shared" si="20"/>
        <v/>
      </c>
      <c r="S115" s="30" t="str">
        <f t="shared" si="21"/>
        <v/>
      </c>
      <c r="V115" s="7">
        <f t="shared" si="22"/>
        <v>344</v>
      </c>
      <c r="W115" s="30">
        <f t="shared" si="23"/>
        <v>344</v>
      </c>
      <c r="X115" s="30" t="str">
        <f t="shared" si="24"/>
        <v/>
      </c>
      <c r="AA115" s="16">
        <f t="shared" si="28"/>
        <v>59</v>
      </c>
      <c r="AB115" s="30" t="str">
        <f t="shared" si="25"/>
        <v/>
      </c>
      <c r="AC115" s="30"/>
      <c r="AD115" s="16">
        <f t="shared" si="29"/>
        <v>54</v>
      </c>
      <c r="AE115" s="30">
        <f t="shared" si="26"/>
        <v>231</v>
      </c>
    </row>
    <row r="116" spans="1:31" ht="15.75" thickBot="1" x14ac:dyDescent="0.3">
      <c r="A116" s="9">
        <v>114</v>
      </c>
      <c r="B116" s="8" t="s">
        <v>118</v>
      </c>
      <c r="C116" s="9" t="s">
        <v>119</v>
      </c>
      <c r="D116" s="9">
        <v>234</v>
      </c>
      <c r="E116" s="9">
        <v>1</v>
      </c>
      <c r="F116" s="9"/>
      <c r="G116" s="7"/>
      <c r="H116" s="10"/>
      <c r="I116" s="31" t="str">
        <f t="shared" si="15"/>
        <v/>
      </c>
      <c r="J116" s="31" t="str">
        <f t="shared" si="16"/>
        <v/>
      </c>
      <c r="K116" s="31"/>
      <c r="L116" s="31">
        <f t="shared" si="17"/>
        <v>114</v>
      </c>
      <c r="M116" s="31">
        <f t="shared" si="27"/>
        <v>234</v>
      </c>
      <c r="N116" s="31"/>
      <c r="O116" s="31" t="str">
        <f t="shared" si="18"/>
        <v/>
      </c>
      <c r="P116" s="31" t="str">
        <f t="shared" si="19"/>
        <v/>
      </c>
      <c r="Q116" s="31"/>
      <c r="R116" s="31" t="str">
        <f t="shared" si="20"/>
        <v/>
      </c>
      <c r="S116" s="31" t="str">
        <f t="shared" si="21"/>
        <v/>
      </c>
      <c r="V116" s="7">
        <f t="shared" si="22"/>
        <v>348</v>
      </c>
      <c r="W116" s="31">
        <f t="shared" si="23"/>
        <v>348</v>
      </c>
      <c r="X116" s="31" t="str">
        <f t="shared" si="24"/>
        <v/>
      </c>
      <c r="AA116" s="93">
        <f t="shared" si="28"/>
        <v>60</v>
      </c>
      <c r="AB116" s="31">
        <f t="shared" si="25"/>
        <v>234</v>
      </c>
      <c r="AC116" s="30"/>
      <c r="AD116" s="93">
        <f t="shared" si="29"/>
        <v>54</v>
      </c>
      <c r="AE116" s="31" t="str">
        <f t="shared" si="26"/>
        <v/>
      </c>
    </row>
    <row r="117" spans="1:31" x14ac:dyDescent="0.25">
      <c r="A117" s="38">
        <f>SUM(A1:A116)</f>
        <v>6555</v>
      </c>
      <c r="B117" s="39"/>
      <c r="C117" s="39"/>
      <c r="D117" s="56">
        <f>SUM(D1:D116)</f>
        <v>19346</v>
      </c>
      <c r="E117" s="7">
        <f>SUM(E4:E116)</f>
        <v>112</v>
      </c>
      <c r="F117" s="7"/>
      <c r="G117" s="7"/>
      <c r="H117" s="2" t="s">
        <v>126</v>
      </c>
      <c r="I117" s="32">
        <f>SUM(I1:I116)</f>
        <v>1551</v>
      </c>
      <c r="J117" s="32">
        <f>SUM(J1:J116)</f>
        <v>4327</v>
      </c>
      <c r="K117" s="30"/>
      <c r="L117" s="33">
        <f>SUM(L1:L116)</f>
        <v>1752</v>
      </c>
      <c r="M117" s="33">
        <f>SUM(M1:M116)</f>
        <v>5212</v>
      </c>
      <c r="N117" s="30"/>
      <c r="O117" s="34">
        <f>SUM(O1:O116)</f>
        <v>1554</v>
      </c>
      <c r="P117" s="34">
        <f>SUM(P1:P116)</f>
        <v>4605</v>
      </c>
      <c r="Q117" s="30"/>
      <c r="R117" s="35">
        <f>SUM(R1:R116)</f>
        <v>1698</v>
      </c>
      <c r="S117" s="35">
        <f>SUM(S1:S116)</f>
        <v>5202</v>
      </c>
      <c r="V117" s="2" t="s">
        <v>126</v>
      </c>
      <c r="W117" s="88">
        <f>SUM(W1:W116)</f>
        <v>12842</v>
      </c>
      <c r="X117" s="77">
        <f>SUM(X1:X116)</f>
        <v>13059</v>
      </c>
      <c r="AA117" s="7"/>
      <c r="AB117" s="1"/>
      <c r="AC117" s="30"/>
      <c r="AD117" s="7"/>
      <c r="AE117" s="1"/>
    </row>
    <row r="118" spans="1:31" x14ac:dyDescent="0.25">
      <c r="A118" s="57"/>
      <c r="B118" s="16" t="s">
        <v>132</v>
      </c>
      <c r="D118" s="42"/>
      <c r="F118" s="16"/>
      <c r="G118" s="7"/>
      <c r="H118" s="2" t="s">
        <v>125</v>
      </c>
      <c r="I118" s="26">
        <f>COUNT(I1:I116)</f>
        <v>27</v>
      </c>
      <c r="J118" s="16"/>
      <c r="K118" s="16"/>
      <c r="L118" s="26">
        <f>COUNT(L1:L116)</f>
        <v>30</v>
      </c>
      <c r="M118" s="16"/>
      <c r="N118" s="16"/>
      <c r="O118" s="26">
        <f>COUNT(O1:O116)</f>
        <v>27</v>
      </c>
      <c r="P118" s="16"/>
      <c r="Q118" s="16"/>
      <c r="R118" s="26">
        <f>COUNT(R1:R116)</f>
        <v>30</v>
      </c>
      <c r="S118" s="16"/>
      <c r="V118" s="2" t="s">
        <v>125</v>
      </c>
      <c r="W118" s="26">
        <f>COUNT(W1:W116)</f>
        <v>57</v>
      </c>
      <c r="X118" s="26">
        <f>COUNT(X1:X116)</f>
        <v>57</v>
      </c>
      <c r="AA118" s="94" t="s">
        <v>154</v>
      </c>
      <c r="AB118" s="26">
        <f>COUNT(AB1:AB116)</f>
        <v>60</v>
      </c>
      <c r="AC118" s="30"/>
      <c r="AD118" s="94" t="s">
        <v>154</v>
      </c>
      <c r="AE118" s="26">
        <f>COUNT(AE1:AE116)</f>
        <v>54</v>
      </c>
    </row>
    <row r="119" spans="1:31" x14ac:dyDescent="0.25">
      <c r="A119" s="57"/>
      <c r="B119" s="16" t="s">
        <v>133</v>
      </c>
      <c r="D119" s="42"/>
      <c r="F119" s="16"/>
      <c r="G119" s="16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V119" s="1"/>
      <c r="W119" s="1"/>
      <c r="X119" s="1"/>
      <c r="AA119" s="1"/>
      <c r="AB119" s="1"/>
      <c r="AC119" s="30"/>
      <c r="AD119" s="1"/>
      <c r="AE119" s="1"/>
    </row>
    <row r="120" spans="1:31" x14ac:dyDescent="0.25">
      <c r="A120" s="57"/>
      <c r="D120" s="42"/>
      <c r="K120" s="3" t="s">
        <v>135</v>
      </c>
      <c r="L120" s="3" t="s">
        <v>129</v>
      </c>
      <c r="Q120" s="3" t="s">
        <v>135</v>
      </c>
      <c r="R120" s="3" t="s">
        <v>129</v>
      </c>
    </row>
    <row r="121" spans="1:31" x14ac:dyDescent="0.25">
      <c r="A121" s="43">
        <f>+K124</f>
        <v>3303</v>
      </c>
      <c r="B121" s="29"/>
      <c r="C121" s="29"/>
      <c r="D121" s="44">
        <f>+Q124</f>
        <v>3252</v>
      </c>
      <c r="J121" s="2" t="s">
        <v>121</v>
      </c>
      <c r="K121" s="32">
        <f>+I117</f>
        <v>1551</v>
      </c>
      <c r="L121" s="32">
        <f>+J117</f>
        <v>4327</v>
      </c>
      <c r="P121" s="2" t="s">
        <v>122</v>
      </c>
      <c r="Q121" s="34">
        <f>+O117</f>
        <v>1554</v>
      </c>
      <c r="R121" s="34">
        <f>+P117</f>
        <v>4605</v>
      </c>
    </row>
    <row r="122" spans="1:31" x14ac:dyDescent="0.25">
      <c r="A122" s="45">
        <f>+L124</f>
        <v>9539</v>
      </c>
      <c r="B122" s="29"/>
      <c r="C122" s="29"/>
      <c r="D122" s="46">
        <f>+R124</f>
        <v>9807</v>
      </c>
      <c r="J122" s="2" t="s">
        <v>124</v>
      </c>
      <c r="K122" s="33">
        <f>+L117</f>
        <v>1752</v>
      </c>
      <c r="L122" s="33">
        <f>+M117</f>
        <v>5212</v>
      </c>
      <c r="P122" s="2" t="s">
        <v>123</v>
      </c>
      <c r="Q122" s="35">
        <f>+R117</f>
        <v>1698</v>
      </c>
      <c r="R122" s="35">
        <f>+S117</f>
        <v>5202</v>
      </c>
    </row>
    <row r="123" spans="1:31" x14ac:dyDescent="0.25">
      <c r="A123" s="47">
        <f>SUM(A121:A122)</f>
        <v>12842</v>
      </c>
      <c r="D123" s="48">
        <f>SUM(D121:D122)</f>
        <v>13059</v>
      </c>
      <c r="K123" s="16"/>
      <c r="L123" s="16"/>
      <c r="Q123" s="16"/>
      <c r="R123" s="16"/>
    </row>
    <row r="124" spans="1:31" x14ac:dyDescent="0.25">
      <c r="A124" s="41"/>
      <c r="D124" s="49"/>
      <c r="K124" s="24">
        <f>SUM(K121:K123)</f>
        <v>3303</v>
      </c>
      <c r="L124" s="25">
        <f>SUM(L121:L123)</f>
        <v>9539</v>
      </c>
      <c r="Q124" s="27">
        <f>SUM(Q121:Q123)</f>
        <v>3252</v>
      </c>
      <c r="R124" s="28">
        <f>SUM(R121:R123)</f>
        <v>9807</v>
      </c>
    </row>
    <row r="125" spans="1:31" x14ac:dyDescent="0.25">
      <c r="A125" s="50">
        <f>+L118</f>
        <v>30</v>
      </c>
      <c r="B125" s="364">
        <f>+A125+D125</f>
        <v>60</v>
      </c>
      <c r="C125" s="364"/>
      <c r="D125" s="51">
        <f>+R118</f>
        <v>30</v>
      </c>
      <c r="K125" s="16"/>
      <c r="L125" s="16"/>
      <c r="Q125" s="16"/>
      <c r="R125" s="16"/>
    </row>
    <row r="126" spans="1:31" x14ac:dyDescent="0.25">
      <c r="A126" s="52">
        <f>+I118</f>
        <v>27</v>
      </c>
      <c r="B126" s="364">
        <f>+A126+D126</f>
        <v>54</v>
      </c>
      <c r="C126" s="364"/>
      <c r="D126" s="53">
        <f>+O118</f>
        <v>27</v>
      </c>
      <c r="K126" s="365">
        <f>SUM(K124:L124)</f>
        <v>12842</v>
      </c>
      <c r="L126" s="365"/>
      <c r="Q126" s="366">
        <f>SUM(Q124:R124)</f>
        <v>13059</v>
      </c>
      <c r="R126" s="366"/>
    </row>
    <row r="127" spans="1:31" ht="15.75" thickBot="1" x14ac:dyDescent="0.3">
      <c r="A127" s="54">
        <f>SUM(A125:A126)</f>
        <v>57</v>
      </c>
      <c r="B127" s="214" t="s">
        <v>136</v>
      </c>
      <c r="C127" s="214"/>
      <c r="D127" s="55">
        <f>SUM(D125:D126)</f>
        <v>57</v>
      </c>
      <c r="K127" s="363">
        <f>SUM(I118:L118)</f>
        <v>57</v>
      </c>
      <c r="L127" s="363"/>
      <c r="Q127" s="363">
        <f>SUM(O118:R118)</f>
        <v>57</v>
      </c>
      <c r="R127" s="363"/>
    </row>
    <row r="129" spans="2:4" ht="20.25" x14ac:dyDescent="0.3">
      <c r="B129" s="369" t="s">
        <v>140</v>
      </c>
      <c r="C129" s="369"/>
      <c r="D129" s="37"/>
    </row>
    <row r="130" spans="2:4" ht="18" x14ac:dyDescent="0.25">
      <c r="B130" s="370" t="s">
        <v>139</v>
      </c>
      <c r="C130" s="370"/>
      <c r="D130" s="36"/>
    </row>
    <row r="131" spans="2:4" ht="20.25" x14ac:dyDescent="0.3">
      <c r="B131" s="369" t="s">
        <v>138</v>
      </c>
      <c r="C131" s="369"/>
    </row>
    <row r="132" spans="2:4" ht="20.25" x14ac:dyDescent="0.3">
      <c r="B132" s="371" t="s">
        <v>147</v>
      </c>
      <c r="C132" s="371"/>
    </row>
    <row r="133" spans="2:4" ht="15.75" thickBot="1" x14ac:dyDescent="0.3"/>
    <row r="134" spans="2:4" ht="27.75" customHeight="1" thickBot="1" x14ac:dyDescent="0.3">
      <c r="B134" s="372" t="s">
        <v>148</v>
      </c>
      <c r="C134" s="373"/>
      <c r="D134" s="374"/>
    </row>
    <row r="135" spans="2:4" ht="18.75" thickBot="1" x14ac:dyDescent="0.3">
      <c r="B135" s="66" t="s">
        <v>142</v>
      </c>
      <c r="C135" s="67" t="s">
        <v>143</v>
      </c>
      <c r="D135" s="68" t="s">
        <v>146</v>
      </c>
    </row>
    <row r="136" spans="2:4" x14ac:dyDescent="0.25">
      <c r="B136" s="60" t="s">
        <v>128</v>
      </c>
      <c r="C136" s="59" t="s">
        <v>128</v>
      </c>
      <c r="D136" s="64">
        <v>30</v>
      </c>
    </row>
    <row r="137" spans="2:4" x14ac:dyDescent="0.25">
      <c r="B137" s="61" t="s">
        <v>127</v>
      </c>
      <c r="C137" s="58" t="s">
        <v>128</v>
      </c>
      <c r="D137" s="65">
        <v>30</v>
      </c>
    </row>
    <row r="138" spans="2:4" x14ac:dyDescent="0.25">
      <c r="B138" s="375" t="s">
        <v>144</v>
      </c>
      <c r="C138" s="376"/>
      <c r="D138" s="62">
        <f>SUM(D136:D137)</f>
        <v>60</v>
      </c>
    </row>
    <row r="139" spans="2:4" x14ac:dyDescent="0.25">
      <c r="B139" s="61" t="s">
        <v>127</v>
      </c>
      <c r="C139" s="58" t="s">
        <v>127</v>
      </c>
      <c r="D139" s="65">
        <v>27</v>
      </c>
    </row>
    <row r="140" spans="2:4" x14ac:dyDescent="0.25">
      <c r="B140" s="61" t="s">
        <v>128</v>
      </c>
      <c r="C140" s="58" t="s">
        <v>127</v>
      </c>
      <c r="D140" s="65">
        <v>27</v>
      </c>
    </row>
    <row r="141" spans="2:4" ht="15.75" thickBot="1" x14ac:dyDescent="0.3">
      <c r="B141" s="367" t="s">
        <v>145</v>
      </c>
      <c r="C141" s="368"/>
      <c r="D141" s="63">
        <f>SUM(D139:D140)</f>
        <v>54</v>
      </c>
    </row>
  </sheetData>
  <mergeCells count="15">
    <mergeCell ref="B141:C141"/>
    <mergeCell ref="B129:C129"/>
    <mergeCell ref="B130:C130"/>
    <mergeCell ref="B131:C131"/>
    <mergeCell ref="B132:C132"/>
    <mergeCell ref="B134:D134"/>
    <mergeCell ref="B138:C138"/>
    <mergeCell ref="B127:C127"/>
    <mergeCell ref="K127:L127"/>
    <mergeCell ref="Q127:R127"/>
    <mergeCell ref="A1:E1"/>
    <mergeCell ref="B125:C125"/>
    <mergeCell ref="B126:C126"/>
    <mergeCell ref="K126:L126"/>
    <mergeCell ref="Q126:R126"/>
  </mergeCells>
  <conditionalFormatting sqref="AA3:AA116">
    <cfRule type="expression" dxfId="23" priority="3">
      <formula>AB3=""</formula>
    </cfRule>
  </conditionalFormatting>
  <conditionalFormatting sqref="AD4">
    <cfRule type="expression" dxfId="22" priority="2">
      <formula>AE4=""</formula>
    </cfRule>
  </conditionalFormatting>
  <conditionalFormatting sqref="AD3">
    <cfRule type="expression" dxfId="21" priority="1">
      <formula>AE3=""</formula>
    </cfRule>
  </conditionalFormatting>
  <conditionalFormatting sqref="AD5:AD116">
    <cfRule type="expression" dxfId="20" priority="4">
      <formula>AE5=""</formula>
    </cfRule>
  </conditionalFormatting>
  <hyperlinks>
    <hyperlink ref="B3" r:id="rId1" display="http://www.hakikat.com/nur/kkmeali/sure001.html" xr:uid="{00000000-0004-0000-0B00-000000000000}"/>
    <hyperlink ref="B4" r:id="rId2" display="http://www.hakikat.com/nur/kkmeali/sure002.html" xr:uid="{00000000-0004-0000-0B00-000001000000}"/>
    <hyperlink ref="B5" r:id="rId3" display="http://www.hakikat.com/nur/kkmeali/sure003.html" xr:uid="{00000000-0004-0000-0B00-000002000000}"/>
    <hyperlink ref="B6" r:id="rId4" display="http://www.hakikat.com/nur/kkmeali/sure004.html" xr:uid="{00000000-0004-0000-0B00-000003000000}"/>
    <hyperlink ref="B7" r:id="rId5" display="http://www.hakikat.com/nur/kkmeali/sure005.html" xr:uid="{00000000-0004-0000-0B00-000004000000}"/>
    <hyperlink ref="B8" r:id="rId6" display="http://www.hakikat.com/nur/kkmeali/sure006.html" xr:uid="{00000000-0004-0000-0B00-000005000000}"/>
    <hyperlink ref="B9" r:id="rId7" display="http://www.hakikat.com/nur/kkmeali/sure007.html" xr:uid="{00000000-0004-0000-0B00-000006000000}"/>
    <hyperlink ref="B10" r:id="rId8" display="http://www.hakikat.com/nur/kkmeali/sure008.html" xr:uid="{00000000-0004-0000-0B00-000007000000}"/>
    <hyperlink ref="B11" r:id="rId9" display="http://www.hakikat.com/nur/kkmeali/sure009.html" xr:uid="{00000000-0004-0000-0B00-000008000000}"/>
    <hyperlink ref="B12" r:id="rId10" display="http://www.hakikat.com/nur/kkmeali/sure010.html" xr:uid="{00000000-0004-0000-0B00-000009000000}"/>
    <hyperlink ref="B13" r:id="rId11" display="http://www.hakikat.com/nur/kkmeali/sure011.html" xr:uid="{00000000-0004-0000-0B00-00000A000000}"/>
    <hyperlink ref="B14" r:id="rId12" display="http://www.hakikat.com/nur/kkmeali/sure012.html" xr:uid="{00000000-0004-0000-0B00-00000B000000}"/>
    <hyperlink ref="B15" r:id="rId13" display="http://www.hakikat.com/nur/kkmeali/sure013.html" xr:uid="{00000000-0004-0000-0B00-00000C000000}"/>
    <hyperlink ref="B16" r:id="rId14" display="http://www.hakikat.com/nur/kkmeali/sure014.html" xr:uid="{00000000-0004-0000-0B00-00000D000000}"/>
    <hyperlink ref="B17" r:id="rId15" display="http://www.hakikat.com/nur/kkmeali/sure015.html" xr:uid="{00000000-0004-0000-0B00-00000E000000}"/>
    <hyperlink ref="B18" r:id="rId16" display="http://www.hakikat.com/nur/kkmeali/sure016.html" xr:uid="{00000000-0004-0000-0B00-00000F000000}"/>
    <hyperlink ref="B19" r:id="rId17" display="http://www.hakikat.com/nur/kkmeali/sure017.html" xr:uid="{00000000-0004-0000-0B00-000010000000}"/>
    <hyperlink ref="B20" r:id="rId18" display="http://www.hakikat.com/nur/kkmeali/sure018.html" xr:uid="{00000000-0004-0000-0B00-000011000000}"/>
    <hyperlink ref="B21" r:id="rId19" display="http://www.hakikat.com/nur/kkmeali/sure019.html" xr:uid="{00000000-0004-0000-0B00-000012000000}"/>
    <hyperlink ref="B22" r:id="rId20" display="http://www.hakikat.com/nur/kkmeali/sure020.html" xr:uid="{00000000-0004-0000-0B00-000013000000}"/>
    <hyperlink ref="B23" r:id="rId21" display="http://www.hakikat.com/nur/kkmeali/sure021.html" xr:uid="{00000000-0004-0000-0B00-000014000000}"/>
    <hyperlink ref="B24" r:id="rId22" display="http://www.hakikat.com/nur/kkmeali/sure022.html" xr:uid="{00000000-0004-0000-0B00-000015000000}"/>
    <hyperlink ref="B25" r:id="rId23" display="http://www.hakikat.com/nur/kkmeali/sure023.html" xr:uid="{00000000-0004-0000-0B00-000016000000}"/>
    <hyperlink ref="B26" r:id="rId24" display="http://www.hakikat.com/nur/kkmeali/sure024.html" xr:uid="{00000000-0004-0000-0B00-000017000000}"/>
    <hyperlink ref="B27" r:id="rId25" display="http://www.hakikat.com/nur/kkmeali/sure025.html" xr:uid="{00000000-0004-0000-0B00-000018000000}"/>
    <hyperlink ref="B28" r:id="rId26" display="http://www.hakikat.com/nur/kkmeali/sure026.html" xr:uid="{00000000-0004-0000-0B00-000019000000}"/>
    <hyperlink ref="B29" r:id="rId27" display="http://www.hakikat.com/nur/kkmeali/sure027.html" xr:uid="{00000000-0004-0000-0B00-00001A000000}"/>
    <hyperlink ref="B30" r:id="rId28" display="http://www.hakikat.com/nur/kkmeali/sure028.html" xr:uid="{00000000-0004-0000-0B00-00001B000000}"/>
    <hyperlink ref="B31" r:id="rId29" display="http://www.hakikat.com/nur/kkmeali/sure029.html" xr:uid="{00000000-0004-0000-0B00-00001C000000}"/>
    <hyperlink ref="B32" r:id="rId30" display="http://www.hakikat.com/nur/kkmeali/sure030.html" xr:uid="{00000000-0004-0000-0B00-00001D000000}"/>
    <hyperlink ref="B33" r:id="rId31" display="http://www.hakikat.com/nur/kkmeali/sure031.html" xr:uid="{00000000-0004-0000-0B00-00001E000000}"/>
    <hyperlink ref="B34" r:id="rId32" display="http://www.hakikat.com/nur/kkmeali/sure032.html" xr:uid="{00000000-0004-0000-0B00-00001F000000}"/>
    <hyperlink ref="B35" r:id="rId33" display="http://www.hakikat.com/nur/kkmeali/sure033.html" xr:uid="{00000000-0004-0000-0B00-000020000000}"/>
    <hyperlink ref="B36" r:id="rId34" display="http://www.hakikat.com/nur/kkmeali/sure034.html" xr:uid="{00000000-0004-0000-0B00-000021000000}"/>
    <hyperlink ref="B37" r:id="rId35" display="http://www.hakikat.com/nur/kkmeali/sure035.html" xr:uid="{00000000-0004-0000-0B00-000022000000}"/>
    <hyperlink ref="B38" r:id="rId36" display="http://www.hakikat.com/nur/kkmeali/sure036.html" xr:uid="{00000000-0004-0000-0B00-000023000000}"/>
    <hyperlink ref="B39" r:id="rId37" display="http://www.hakikat.com/nur/kkmeali/sure037.html" xr:uid="{00000000-0004-0000-0B00-000024000000}"/>
    <hyperlink ref="B40" r:id="rId38" display="http://www.hakikat.com/nur/kkmeali/sure038.html" xr:uid="{00000000-0004-0000-0B00-000025000000}"/>
    <hyperlink ref="B41" r:id="rId39" display="http://www.hakikat.com/nur/kkmeali/sure039.html" xr:uid="{00000000-0004-0000-0B00-000026000000}"/>
    <hyperlink ref="B42" r:id="rId40" display="http://www.hakikat.com/nur/kkmeali/sure040.html" xr:uid="{00000000-0004-0000-0B00-000027000000}"/>
    <hyperlink ref="B43" r:id="rId41" display="http://www.hakikat.com/nur/kkmeali/sure041.html" xr:uid="{00000000-0004-0000-0B00-000028000000}"/>
    <hyperlink ref="B44" r:id="rId42" display="http://www.hakikat.com/nur/kkmeali/sure042.html" xr:uid="{00000000-0004-0000-0B00-000029000000}"/>
    <hyperlink ref="B45" r:id="rId43" display="http://www.hakikat.com/nur/kkmeali/sure043.html" xr:uid="{00000000-0004-0000-0B00-00002A000000}"/>
    <hyperlink ref="B46" r:id="rId44" display="http://www.hakikat.com/nur/kkmeali/sure044.html" xr:uid="{00000000-0004-0000-0B00-00002B000000}"/>
    <hyperlink ref="B47" r:id="rId45" display="http://www.hakikat.com/nur/kkmeali/sure045.html" xr:uid="{00000000-0004-0000-0B00-00002C000000}"/>
    <hyperlink ref="B48" r:id="rId46" display="http://www.hakikat.com/nur/kkmeali/sure046.html" xr:uid="{00000000-0004-0000-0B00-00002D000000}"/>
    <hyperlink ref="B49" r:id="rId47" display="http://www.hakikat.com/nur/kkmeali/sure047.html" xr:uid="{00000000-0004-0000-0B00-00002E000000}"/>
    <hyperlink ref="B50" r:id="rId48" display="http://www.hakikat.com/nur/kkmeali/sure048.html" xr:uid="{00000000-0004-0000-0B00-00002F000000}"/>
    <hyperlink ref="B51" r:id="rId49" display="http://www.hakikat.com/nur/kkmeali/sure049.html" xr:uid="{00000000-0004-0000-0B00-000030000000}"/>
    <hyperlink ref="B52" r:id="rId50" display="http://www.hakikat.com/nur/kkmeali/sure050.html" xr:uid="{00000000-0004-0000-0B00-000031000000}"/>
    <hyperlink ref="B53" r:id="rId51" display="http://www.hakikat.com/nur/kkmeali/sure051.html" xr:uid="{00000000-0004-0000-0B00-000032000000}"/>
    <hyperlink ref="B54" r:id="rId52" display="http://www.hakikat.com/nur/kkmeali/sure052.html" xr:uid="{00000000-0004-0000-0B00-000033000000}"/>
    <hyperlink ref="B55" r:id="rId53" display="http://www.hakikat.com/nur/kkmeali/sure053.html" xr:uid="{00000000-0004-0000-0B00-000034000000}"/>
    <hyperlink ref="B56" r:id="rId54" display="http://www.hakikat.com/nur/kkmeali/sure054.html" xr:uid="{00000000-0004-0000-0B00-000035000000}"/>
    <hyperlink ref="B57" r:id="rId55" display="http://www.hakikat.com/nur/kkmeali/sure055.html" xr:uid="{00000000-0004-0000-0B00-000036000000}"/>
    <hyperlink ref="B58" r:id="rId56" display="http://www.hakikat.com/nur/kkmeali/sure056.html" xr:uid="{00000000-0004-0000-0B00-000037000000}"/>
    <hyperlink ref="B59" r:id="rId57" display="http://www.hakikat.com/nur/kkmeali/sure057.html" xr:uid="{00000000-0004-0000-0B00-000038000000}"/>
    <hyperlink ref="B60" r:id="rId58" display="http://www.hakikat.com/nur/kkmeali/sure058.html" xr:uid="{00000000-0004-0000-0B00-000039000000}"/>
    <hyperlink ref="B61" r:id="rId59" display="http://www.hakikat.com/nur/kkmeali/sure059.html" xr:uid="{00000000-0004-0000-0B00-00003A000000}"/>
    <hyperlink ref="B62" r:id="rId60" display="http://www.hakikat.com/nur/kkmeali/sure060.html" xr:uid="{00000000-0004-0000-0B00-00003B000000}"/>
    <hyperlink ref="B63" r:id="rId61" display="http://www.hakikat.com/nur/kkmeali/sure061.html" xr:uid="{00000000-0004-0000-0B00-00003C000000}"/>
    <hyperlink ref="B64" r:id="rId62" display="http://www.hakikat.com/nur/kkmeali/sure062.html" xr:uid="{00000000-0004-0000-0B00-00003D000000}"/>
    <hyperlink ref="B65" r:id="rId63" display="http://www.hakikat.com/nur/kkmeali/sure063.html" xr:uid="{00000000-0004-0000-0B00-00003E000000}"/>
    <hyperlink ref="B66" r:id="rId64" display="http://www.hakikat.com/nur/kkmeali/sure064.html" xr:uid="{00000000-0004-0000-0B00-00003F000000}"/>
    <hyperlink ref="B67" r:id="rId65" display="http://www.hakikat.com/nur/kkmeali/sure065.html" xr:uid="{00000000-0004-0000-0B00-000040000000}"/>
    <hyperlink ref="B68" r:id="rId66" display="http://www.hakikat.com/nur/kkmeali/sure066.html" xr:uid="{00000000-0004-0000-0B00-000041000000}"/>
    <hyperlink ref="B69" r:id="rId67" display="http://www.hakikat.com/nur/kkmeali/sure067.html" xr:uid="{00000000-0004-0000-0B00-000042000000}"/>
    <hyperlink ref="B70" r:id="rId68" display="http://www.hakikat.com/nur/kkmeali/sure068.html" xr:uid="{00000000-0004-0000-0B00-000043000000}"/>
    <hyperlink ref="B71" r:id="rId69" display="http://www.hakikat.com/nur/kkmeali/sure069.html" xr:uid="{00000000-0004-0000-0B00-000044000000}"/>
    <hyperlink ref="B72" r:id="rId70" display="http://www.hakikat.com/nur/kkmeali/sure070.html" xr:uid="{00000000-0004-0000-0B00-000045000000}"/>
    <hyperlink ref="B73" r:id="rId71" display="http://www.hakikat.com/nur/kkmeali/sure071.html" xr:uid="{00000000-0004-0000-0B00-000046000000}"/>
    <hyperlink ref="B74" r:id="rId72" display="http://www.hakikat.com/nur/kkmeali/sure072.html" xr:uid="{00000000-0004-0000-0B00-000047000000}"/>
    <hyperlink ref="B75" r:id="rId73" display="http://www.hakikat.com/nur/kkmeali/sure073.html" xr:uid="{00000000-0004-0000-0B00-000048000000}"/>
    <hyperlink ref="B76" r:id="rId74" display="http://www.hakikat.com/nur/kkmeali/sure074.html" xr:uid="{00000000-0004-0000-0B00-000049000000}"/>
    <hyperlink ref="B77" r:id="rId75" display="http://www.hakikat.com/nur/kkmeali/sure075.html" xr:uid="{00000000-0004-0000-0B00-00004A000000}"/>
    <hyperlink ref="B78" r:id="rId76" display="http://www.hakikat.com/nur/kkmeali/sure076.html" xr:uid="{00000000-0004-0000-0B00-00004B000000}"/>
    <hyperlink ref="B79" r:id="rId77" display="http://www.hakikat.com/nur/kkmeali/sure077.html" xr:uid="{00000000-0004-0000-0B00-00004C000000}"/>
    <hyperlink ref="B80" r:id="rId78" display="http://www.hakikat.com/nur/kkmeali/sure078.html" xr:uid="{00000000-0004-0000-0B00-00004D000000}"/>
    <hyperlink ref="B81" r:id="rId79" display="http://www.hakikat.com/nur/kkmeali/sure079.html" xr:uid="{00000000-0004-0000-0B00-00004E000000}"/>
    <hyperlink ref="B82" r:id="rId80" display="http://www.hakikat.com/nur/kkmeali/sure080.html" xr:uid="{00000000-0004-0000-0B00-00004F000000}"/>
    <hyperlink ref="B83" r:id="rId81" display="http://www.hakikat.com/nur/kkmeali/sure081.html" xr:uid="{00000000-0004-0000-0B00-000050000000}"/>
    <hyperlink ref="B84" r:id="rId82" display="http://www.hakikat.com/nur/kkmeali/sure082.html" xr:uid="{00000000-0004-0000-0B00-000051000000}"/>
    <hyperlink ref="B85" r:id="rId83" display="http://www.hakikat.com/nur/kkmeali/sure083.html" xr:uid="{00000000-0004-0000-0B00-000052000000}"/>
    <hyperlink ref="B86" r:id="rId84" display="http://www.hakikat.com/nur/kkmeali/sure084.html" xr:uid="{00000000-0004-0000-0B00-000053000000}"/>
    <hyperlink ref="B87" r:id="rId85" display="http://www.hakikat.com/nur/kkmeali/sure085.html" xr:uid="{00000000-0004-0000-0B00-000054000000}"/>
    <hyperlink ref="B88" r:id="rId86" display="http://www.hakikat.com/nur/kkmeali/sure086.html" xr:uid="{00000000-0004-0000-0B00-000055000000}"/>
    <hyperlink ref="B89" r:id="rId87" display="http://www.hakikat.com/nur/kkmeali/sure087.html" xr:uid="{00000000-0004-0000-0B00-000056000000}"/>
    <hyperlink ref="B90" r:id="rId88" display="http://www.hakikat.com/nur/kkmeali/sure088.html" xr:uid="{00000000-0004-0000-0B00-000057000000}"/>
    <hyperlink ref="B91" r:id="rId89" display="http://www.hakikat.com/nur/kkmeali/sure089.html" xr:uid="{00000000-0004-0000-0B00-000058000000}"/>
    <hyperlink ref="B92" r:id="rId90" display="http://www.hakikat.com/nur/kkmeali/sure090.html" xr:uid="{00000000-0004-0000-0B00-000059000000}"/>
    <hyperlink ref="B93" r:id="rId91" display="http://www.hakikat.com/nur/kkmeali/sure091.html" xr:uid="{00000000-0004-0000-0B00-00005A000000}"/>
    <hyperlink ref="B94" r:id="rId92" display="http://www.hakikat.com/nur/kkmeali/sure092.html" xr:uid="{00000000-0004-0000-0B00-00005B000000}"/>
    <hyperlink ref="B95" r:id="rId93" display="http://www.hakikat.com/nur/kkmeali/sure093.html" xr:uid="{00000000-0004-0000-0B00-00005C000000}"/>
    <hyperlink ref="B96" r:id="rId94" display="http://www.hakikat.com/nur/kkmeali/sure094.html" xr:uid="{00000000-0004-0000-0B00-00005D000000}"/>
    <hyperlink ref="B97" r:id="rId95" display="http://www.hakikat.com/nur/kkmeali/sure095.html" xr:uid="{00000000-0004-0000-0B00-00005E000000}"/>
    <hyperlink ref="B98" r:id="rId96" display="http://www.hakikat.com/nur/kkmeali/sure096.html" xr:uid="{00000000-0004-0000-0B00-00005F000000}"/>
    <hyperlink ref="B99" r:id="rId97" display="http://www.hakikat.com/nur/kkmeali/sure097.html" xr:uid="{00000000-0004-0000-0B00-000060000000}"/>
    <hyperlink ref="B100" r:id="rId98" display="http://www.hakikat.com/nur/kkmeali/sure098.html" xr:uid="{00000000-0004-0000-0B00-000061000000}"/>
    <hyperlink ref="B101" r:id="rId99" display="http://www.hakikat.com/nur/kkmeali/sure099.html" xr:uid="{00000000-0004-0000-0B00-000062000000}"/>
    <hyperlink ref="B102" r:id="rId100" display="http://www.hakikat.com/nur/kkmeali/sure100.html" xr:uid="{00000000-0004-0000-0B00-000063000000}"/>
    <hyperlink ref="B103" r:id="rId101" display="http://www.hakikat.com/nur/kkmeali/sure101.html" xr:uid="{00000000-0004-0000-0B00-000064000000}"/>
    <hyperlink ref="B104" r:id="rId102" display="http://www.hakikat.com/nur/kkmeali/sure102.html" xr:uid="{00000000-0004-0000-0B00-000065000000}"/>
    <hyperlink ref="B105" r:id="rId103" display="http://www.hakikat.com/nur/kkmeali/sure103.html" xr:uid="{00000000-0004-0000-0B00-000066000000}"/>
    <hyperlink ref="B106" r:id="rId104" display="http://www.hakikat.com/nur/kkmeali/sure104.html" xr:uid="{00000000-0004-0000-0B00-000067000000}"/>
    <hyperlink ref="B107" r:id="rId105" display="http://www.hakikat.com/nur/kkmeali/sure105.html" xr:uid="{00000000-0004-0000-0B00-000068000000}"/>
    <hyperlink ref="B108" r:id="rId106" display="http://www.hakikat.com/nur/kkmeali/sure106.html" xr:uid="{00000000-0004-0000-0B00-000069000000}"/>
    <hyperlink ref="B109" r:id="rId107" display="http://www.hakikat.com/nur/kkmeali/sure107.html" xr:uid="{00000000-0004-0000-0B00-00006A000000}"/>
    <hyperlink ref="B110" r:id="rId108" display="http://www.hakikat.com/nur/kkmeali/sure108.html" xr:uid="{00000000-0004-0000-0B00-00006B000000}"/>
    <hyperlink ref="B111" r:id="rId109" display="http://www.hakikat.com/nur/kkmeali/sure109.html" xr:uid="{00000000-0004-0000-0B00-00006C000000}"/>
    <hyperlink ref="B112" r:id="rId110" display="http://www.hakikat.com/nur/kkmeali/sure110.html" xr:uid="{00000000-0004-0000-0B00-00006D000000}"/>
    <hyperlink ref="B113" r:id="rId111" display="http://www.hakikat.com/nur/kkmeali/sure111.html" xr:uid="{00000000-0004-0000-0B00-00006E000000}"/>
    <hyperlink ref="B114" r:id="rId112" display="http://www.hakikat.com/nur/kkmeali/sure112.html" xr:uid="{00000000-0004-0000-0B00-00006F000000}"/>
    <hyperlink ref="B115" r:id="rId113" display="http://www.hakikat.com/nur/kkmeali/sure113.html" xr:uid="{00000000-0004-0000-0B00-000070000000}"/>
    <hyperlink ref="B116" r:id="rId114" display="http://www.hakikat.com/nur/kkmeali/sure114.html" xr:uid="{00000000-0004-0000-0B00-000071000000}"/>
  </hyperlinks>
  <pageMargins left="0.7" right="0.7" top="0.75" bottom="0.75" header="0.3" footer="0.3"/>
  <pageSetup paperSize="9" orientation="portrait" verticalDpi="0" copies="0" r:id="rId115"/>
  <drawing r:id="rId116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AE141"/>
  <sheetViews>
    <sheetView workbookViewId="0">
      <selection sqref="A1:E1"/>
    </sheetView>
  </sheetViews>
  <sheetFormatPr defaultRowHeight="15" x14ac:dyDescent="0.25"/>
  <cols>
    <col min="1" max="1" width="14.5703125" style="2" bestFit="1" customWidth="1"/>
    <col min="2" max="3" width="17.5703125" style="2" customWidth="1"/>
    <col min="4" max="4" width="13.85546875" style="2" customWidth="1"/>
    <col min="5" max="5" width="15" style="2" bestFit="1" customWidth="1"/>
    <col min="6" max="7" width="8.28515625" style="2" customWidth="1"/>
    <col min="8" max="19" width="10.42578125" style="2" customWidth="1"/>
    <col min="20" max="21" width="9.140625" style="1"/>
    <col min="22" max="22" width="16.85546875" style="2" bestFit="1" customWidth="1"/>
    <col min="23" max="24" width="10.42578125" style="2" customWidth="1"/>
    <col min="25" max="25" width="9.140625" style="1"/>
    <col min="27" max="27" width="11.7109375" style="2" customWidth="1"/>
    <col min="28" max="29" width="10.42578125" style="2" customWidth="1"/>
    <col min="30" max="30" width="13" style="2" customWidth="1"/>
    <col min="31" max="31" width="10.42578125" style="2" customWidth="1"/>
  </cols>
  <sheetData>
    <row r="1" spans="1:31" ht="15" customHeight="1" x14ac:dyDescent="0.25">
      <c r="A1" s="215" t="s">
        <v>0</v>
      </c>
      <c r="B1" s="215"/>
      <c r="C1" s="215"/>
      <c r="D1" s="215"/>
      <c r="E1" s="215"/>
      <c r="F1" s="14"/>
      <c r="G1" s="14"/>
      <c r="I1" s="3" t="s">
        <v>1</v>
      </c>
      <c r="J1" s="3" t="s">
        <v>4</v>
      </c>
      <c r="L1" s="3" t="s">
        <v>1</v>
      </c>
      <c r="M1" s="3" t="s">
        <v>4</v>
      </c>
      <c r="O1" s="3" t="s">
        <v>1</v>
      </c>
      <c r="P1" s="3" t="s">
        <v>4</v>
      </c>
      <c r="R1" s="3" t="s">
        <v>1</v>
      </c>
      <c r="S1" s="3" t="s">
        <v>4</v>
      </c>
      <c r="W1" s="1"/>
      <c r="X1" s="1"/>
      <c r="AA1" s="1"/>
      <c r="AB1" s="1"/>
      <c r="AC1" s="1"/>
      <c r="AD1" s="1"/>
      <c r="AE1" s="1"/>
    </row>
    <row r="2" spans="1:31" ht="18.75" thickBot="1" x14ac:dyDescent="0.3">
      <c r="A2" s="11" t="s">
        <v>1</v>
      </c>
      <c r="B2" s="11" t="s">
        <v>2</v>
      </c>
      <c r="C2" s="11" t="s">
        <v>3</v>
      </c>
      <c r="D2" s="11" t="s">
        <v>131</v>
      </c>
      <c r="E2" s="11" t="s">
        <v>130</v>
      </c>
      <c r="F2" s="14"/>
      <c r="G2" s="14"/>
      <c r="H2" s="17"/>
      <c r="I2" s="18" t="s">
        <v>127</v>
      </c>
      <c r="J2" s="18" t="s">
        <v>127</v>
      </c>
      <c r="K2" s="19"/>
      <c r="L2" s="20" t="s">
        <v>128</v>
      </c>
      <c r="M2" s="20" t="s">
        <v>128</v>
      </c>
      <c r="N2" s="19"/>
      <c r="O2" s="21" t="s">
        <v>128</v>
      </c>
      <c r="P2" s="21" t="s">
        <v>127</v>
      </c>
      <c r="Q2" s="22"/>
      <c r="R2" s="23" t="s">
        <v>127</v>
      </c>
      <c r="S2" s="23" t="s">
        <v>128</v>
      </c>
      <c r="V2" s="89" t="s">
        <v>150</v>
      </c>
      <c r="W2" s="90" t="s">
        <v>128</v>
      </c>
      <c r="X2" s="91" t="s">
        <v>127</v>
      </c>
      <c r="AA2" s="90" t="s">
        <v>153</v>
      </c>
      <c r="AB2" s="90" t="s">
        <v>128</v>
      </c>
      <c r="AC2" s="1"/>
      <c r="AD2" s="91" t="s">
        <v>153</v>
      </c>
      <c r="AE2" s="91" t="s">
        <v>127</v>
      </c>
    </row>
    <row r="3" spans="1:31" x14ac:dyDescent="0.25">
      <c r="A3" s="7">
        <v>1</v>
      </c>
      <c r="B3" s="5" t="s">
        <v>5</v>
      </c>
      <c r="C3" s="7" t="s">
        <v>119</v>
      </c>
      <c r="D3" s="7">
        <v>10</v>
      </c>
      <c r="E3" s="4"/>
      <c r="F3" s="4"/>
      <c r="G3" s="4"/>
      <c r="H3" s="6"/>
      <c r="I3" s="30" t="str">
        <f>IF(AND((IF($A3&lt;&gt;(2*INT(($A3)/2)),$A3,""))&lt;&gt;"",(IF(AND((IF($A3&lt;&gt;(2*INT(($A3)/2)),$A3,""))&lt;&gt;"",$D3&lt;&gt;(2*INT(($D3)/2))),$D3,""))&lt;&gt;""),(IF($A3&lt;&gt;(2*INT(($A3)/2)),$A3,"")),"")</f>
        <v/>
      </c>
      <c r="J3" s="30" t="str">
        <f>IF(AND((IF($A3&lt;&gt;(2*INT(($A3)/2)),$A3,""))&lt;&gt;"",(IF(AND((IF($A3&lt;&gt;(2*INT(($A3)/2)),$A3,""))&lt;&gt;"",$D3&lt;&gt;(2*INT(($D3)/2))),$D3,""))&lt;&gt;""),(IF(AND((IF($A3&lt;&gt;(2*INT(($A3)/2)),$A3,""))&lt;&gt;"",$D3&lt;&gt;(2*INT(($D3)/2))),$D3,"")),"")</f>
        <v/>
      </c>
      <c r="K3" s="30"/>
      <c r="L3" s="30" t="str">
        <f>IF(AND((IF($A3=(2*INT(($A3)/2)),$A3,""))&lt;&gt;"",(IF(AND((IF($A3=(2*INT(($A3)/2)),$A3,""))&lt;&gt;"",$D3=(2*INT(($D3)/2))),$D3,""))&lt;&gt;""),(IF($A3=(2*INT(($A3)/2)),$A3,"")),"")</f>
        <v/>
      </c>
      <c r="M3" s="30" t="str">
        <f>IF(AND((IF($A3=(2*INT(($A3)/2)),$A3,""))&lt;&gt;"",(IF(AND((IF($A3=(2*INT(($A3)/2)),$A3,""))&lt;&gt;"",$D3=(2*INT(($D3)/2))),$D3,""))&lt;&gt;""),(IF(AND((IF($A3=(2*INT(($A3)/2)),$A3,""))&lt;&gt;"",$D3=(2*INT(($D3)/2))),$D3,"")),"")</f>
        <v/>
      </c>
      <c r="N3" s="30"/>
      <c r="O3" s="30" t="str">
        <f>IF(AND(IF($A3=(2*INT(($A3)/2)),$A3,"")&lt;&gt;"",IF(AND(IF($A3=(2*INT(($A3)/2)),$A3,"")&lt;&gt;"",$D3&lt;&gt;(2*INT(($D3)/2))),$D3,"")&lt;&gt;""),IF($A3=(2*INT(($A3)/2)),$A3,""),"")</f>
        <v/>
      </c>
      <c r="P3" s="30" t="str">
        <f>IF(AND(IF($A3=(2*INT(($A3)/2)),$A3,"")&lt;&gt;"",IF(AND(IF($A3=(2*INT(($A3)/2)),$A3,"")&lt;&gt;"",$D3&lt;&gt;(2*INT(($D3)/2))),$D3,"")&lt;&gt;""),IF(AND(IF($A3=(2*INT(($A3)/2)),$A3,"")&lt;&gt;"",$D3&lt;&gt;(2*INT(($D3)/2))),$D3,""),"")</f>
        <v/>
      </c>
      <c r="Q3" s="30"/>
      <c r="R3" s="30">
        <f>IF(AND(IF($A3&lt;&gt;(2*INT(($A3)/2)),$A3,"")&lt;&gt;"",IF(AND(IF($A3&lt;&gt;(2*INT(($A3)/2)),$A3,"")&lt;&gt;"",$D3=(2*INT(($D3)/2))),$D3,"")&lt;&gt;""),IF($A3&lt;&gt;(2*INT(($A3)/2)),$A3,""),"")</f>
        <v>1</v>
      </c>
      <c r="S3" s="30">
        <f>IF(AND(IF($A3&lt;&gt;(2*INT(($A3)/2)),$A3,"")&lt;&gt;"",IF(AND(IF($A3&lt;&gt;(2*INT(($A3)/2)),$A3,"")&lt;&gt;"",$D3=(2*INT(($D3)/2))),$D3,"")&lt;&gt;""),IF(AND(IF($A3&lt;&gt;(2*INT(($A3)/2)),$A3,"")&lt;&gt;"",$D3=(2*INT(($D3)/2))),$D3,""),"")</f>
        <v>10</v>
      </c>
      <c r="V3" s="7">
        <f>$D3+$A3</f>
        <v>11</v>
      </c>
      <c r="W3" s="30" t="str">
        <f>IF(V3=2*INT(V3/2),V3,"")</f>
        <v/>
      </c>
      <c r="X3" s="30">
        <f>IF(V3&lt;&gt;2*INT(V3/2),V3,"")</f>
        <v>11</v>
      </c>
      <c r="AA3" s="16">
        <f>IF(AB3&lt;&gt;"",1)</f>
        <v>1</v>
      </c>
      <c r="AB3" s="30">
        <f>IF($D3=2*INT($D3/2),$D3,"")</f>
        <v>10</v>
      </c>
      <c r="AC3" s="1"/>
      <c r="AD3" s="16" t="b">
        <f>IF(AE3&lt;&gt;"",1)</f>
        <v>0</v>
      </c>
      <c r="AE3" s="30" t="str">
        <f>IF($D3&lt;&gt;2*INT($D3/2),$D3,"")</f>
        <v/>
      </c>
    </row>
    <row r="4" spans="1:31" x14ac:dyDescent="0.25">
      <c r="A4" s="7">
        <v>2</v>
      </c>
      <c r="B4" s="5" t="s">
        <v>6</v>
      </c>
      <c r="C4" s="7" t="s">
        <v>120</v>
      </c>
      <c r="D4" s="7">
        <v>292</v>
      </c>
      <c r="E4" s="7">
        <v>1</v>
      </c>
      <c r="F4" s="7"/>
      <c r="G4" s="7"/>
      <c r="H4" s="6"/>
      <c r="I4" s="30" t="str">
        <f t="shared" ref="I4:I67" si="0">IF(AND((IF($A4&lt;&gt;(2*INT(($A4)/2)),$A4,""))&lt;&gt;"",(IF(AND((IF($A4&lt;&gt;(2*INT(($A4)/2)),$A4,""))&lt;&gt;"",$D4&lt;&gt;(2*INT(($D4)/2))),$D4,""))&lt;&gt;""),(IF($A4&lt;&gt;(2*INT(($A4)/2)),$A4,"")),"")</f>
        <v/>
      </c>
      <c r="J4" s="30" t="str">
        <f t="shared" ref="J4:J67" si="1">IF(AND((IF($A4&lt;&gt;(2*INT(($A4)/2)),$A4,""))&lt;&gt;"",(IF(AND((IF($A4&lt;&gt;(2*INT(($A4)/2)),$A4,""))&lt;&gt;"",$D4&lt;&gt;(2*INT(($D4)/2))),$D4,""))&lt;&gt;""),(IF(AND((IF($A4&lt;&gt;(2*INT(($A4)/2)),$A4,""))&lt;&gt;"",$D4&lt;&gt;(2*INT(($D4)/2))),$D4,"")),"")</f>
        <v/>
      </c>
      <c r="K4" s="30"/>
      <c r="L4" s="30">
        <f t="shared" ref="L4:L67" si="2">IF(AND((IF($A4=(2*INT(($A4)/2)),$A4,""))&lt;&gt;"",(IF(AND((IF($A4=(2*INT(($A4)/2)),$A4,""))&lt;&gt;"",$D4=(2*INT(($D4)/2))),$D4,""))&lt;&gt;""),(IF($A4=(2*INT(($A4)/2)),$A4,"")),"")</f>
        <v>2</v>
      </c>
      <c r="M4" s="30">
        <f>IF(AND((IF($A4=(2*INT(($A4)/2)),$A4,""))&lt;&gt;"",(IF(AND((IF($A4=(2*INT(($A4)/2)),$A4,""))&lt;&gt;"",$D4=(2*INT(($D4)/2))),$D4,""))&lt;&gt;""),(IF(AND((IF($A4=(2*INT(($A4)/2)),$A4,""))&lt;&gt;"",$D4=(2*INT(($D4)/2))),$D4,"")),"")</f>
        <v>292</v>
      </c>
      <c r="N4" s="30"/>
      <c r="O4" s="30" t="str">
        <f t="shared" ref="O4:O67" si="3">IF(AND(IF($A4=(2*INT(($A4)/2)),$A4,"")&lt;&gt;"",IF(AND(IF($A4=(2*INT(($A4)/2)),$A4,"")&lt;&gt;"",$D4&lt;&gt;(2*INT(($D4)/2))),$D4,"")&lt;&gt;""),IF($A4=(2*INT(($A4)/2)),$A4,""),"")</f>
        <v/>
      </c>
      <c r="P4" s="30" t="str">
        <f t="shared" ref="P4:P67" si="4">IF(AND(IF($A4=(2*INT(($A4)/2)),$A4,"")&lt;&gt;"",IF(AND(IF($A4=(2*INT(($A4)/2)),$A4,"")&lt;&gt;"",$D4&lt;&gt;(2*INT(($D4)/2))),$D4,"")&lt;&gt;""),IF(AND(IF($A4=(2*INT(($A4)/2)),$A4,"")&lt;&gt;"",$D4&lt;&gt;(2*INT(($D4)/2))),$D4,""),"")</f>
        <v/>
      </c>
      <c r="Q4" s="30"/>
      <c r="R4" s="30" t="str">
        <f t="shared" ref="R4:R67" si="5">IF(AND(IF($A4&lt;&gt;(2*INT(($A4)/2)),$A4,"")&lt;&gt;"",IF(AND(IF($A4&lt;&gt;(2*INT(($A4)/2)),$A4,"")&lt;&gt;"",$D4=(2*INT(($D4)/2))),$D4,"")&lt;&gt;""),IF($A4&lt;&gt;(2*INT(($A4)/2)),$A4,""),"")</f>
        <v/>
      </c>
      <c r="S4" s="30" t="str">
        <f t="shared" ref="S4:S67" si="6">IF(AND(IF($A4&lt;&gt;(2*INT(($A4)/2)),$A4,"")&lt;&gt;"",IF(AND(IF($A4&lt;&gt;(2*INT(($A4)/2)),$A4,"")&lt;&gt;"",$D4=(2*INT(($D4)/2))),$D4,"")&lt;&gt;""),IF(AND(IF($A4&lt;&gt;(2*INT(($A4)/2)),$A4,"")&lt;&gt;"",$D4=(2*INT(($D4)/2))),$D4,""),"")</f>
        <v/>
      </c>
      <c r="V4" s="7">
        <f t="shared" ref="V4:V67" si="7">$D4+$A4</f>
        <v>294</v>
      </c>
      <c r="W4" s="30">
        <f t="shared" ref="W4:W67" si="8">IF(V4=2*INT(V4/2),V4,"")</f>
        <v>294</v>
      </c>
      <c r="X4" s="30" t="str">
        <f t="shared" ref="X4:X67" si="9">IF(V4&lt;&gt;2*INT(V4/2),V4,"")</f>
        <v/>
      </c>
      <c r="AA4" s="16">
        <f>IF(AB4&lt;&gt;"",AA3+1,AA3)</f>
        <v>2</v>
      </c>
      <c r="AB4" s="30">
        <f t="shared" ref="AB4:AB67" si="10">IF($D4=2*INT($D4/2),$D4,"")</f>
        <v>292</v>
      </c>
      <c r="AC4" s="1"/>
      <c r="AD4" s="16" t="b">
        <f>IF(AE4&lt;&gt;"",AD3+1,AD3)</f>
        <v>0</v>
      </c>
      <c r="AE4" s="30" t="str">
        <f t="shared" ref="AE4:AE67" si="11">IF($D4&lt;&gt;2*INT($D4/2),$D4,"")</f>
        <v/>
      </c>
    </row>
    <row r="5" spans="1:31" x14ac:dyDescent="0.25">
      <c r="A5" s="7">
        <v>3</v>
      </c>
      <c r="B5" s="5" t="s">
        <v>7</v>
      </c>
      <c r="C5" s="7" t="s">
        <v>120</v>
      </c>
      <c r="D5" s="7">
        <v>209</v>
      </c>
      <c r="E5" s="7">
        <v>1</v>
      </c>
      <c r="F5" s="7"/>
      <c r="G5" s="7"/>
      <c r="H5" s="6"/>
      <c r="I5" s="30">
        <f t="shared" si="0"/>
        <v>3</v>
      </c>
      <c r="J5" s="30">
        <f t="shared" si="1"/>
        <v>209</v>
      </c>
      <c r="K5" s="30"/>
      <c r="L5" s="30" t="str">
        <f t="shared" si="2"/>
        <v/>
      </c>
      <c r="M5" s="30" t="str">
        <f t="shared" ref="M5:M68" si="12">IF(AND((IF($A5=(2*INT(($A5)/2)),$A5,""))&lt;&gt;"",(IF(AND((IF($A5=(2*INT(($A5)/2)),$A5,""))&lt;&gt;"",$D5=(2*INT(($D5)/2))),$D5,""))&lt;&gt;""),(IF(AND((IF($A5=(2*INT(($A5)/2)),$A5,""))&lt;&gt;"",$D5=(2*INT(($D5)/2))),$D5,"")),"")</f>
        <v/>
      </c>
      <c r="N5" s="30"/>
      <c r="O5" s="30" t="str">
        <f t="shared" si="3"/>
        <v/>
      </c>
      <c r="P5" s="30" t="str">
        <f t="shared" si="4"/>
        <v/>
      </c>
      <c r="Q5" s="30"/>
      <c r="R5" s="30" t="str">
        <f t="shared" si="5"/>
        <v/>
      </c>
      <c r="S5" s="30" t="str">
        <f t="shared" si="6"/>
        <v/>
      </c>
      <c r="V5" s="7">
        <f t="shared" si="7"/>
        <v>212</v>
      </c>
      <c r="W5" s="30">
        <f t="shared" si="8"/>
        <v>212</v>
      </c>
      <c r="X5" s="30" t="str">
        <f t="shared" si="9"/>
        <v/>
      </c>
      <c r="AA5" s="16">
        <f>IF(AB5&lt;&gt;"",AA4+1,AA4)</f>
        <v>2</v>
      </c>
      <c r="AB5" s="30" t="str">
        <f t="shared" si="10"/>
        <v/>
      </c>
      <c r="AC5" s="1"/>
      <c r="AD5" s="16">
        <f>IF(AE5&lt;&gt;"",AD4+1,AD4)</f>
        <v>1</v>
      </c>
      <c r="AE5" s="30">
        <f t="shared" si="11"/>
        <v>209</v>
      </c>
    </row>
    <row r="6" spans="1:31" x14ac:dyDescent="0.25">
      <c r="A6" s="7">
        <v>4</v>
      </c>
      <c r="B6" s="5" t="s">
        <v>8</v>
      </c>
      <c r="C6" s="7" t="s">
        <v>120</v>
      </c>
      <c r="D6" s="7">
        <v>188</v>
      </c>
      <c r="E6" s="7">
        <v>1</v>
      </c>
      <c r="F6" s="7"/>
      <c r="G6" s="7"/>
      <c r="H6" s="6"/>
      <c r="I6" s="30" t="str">
        <f t="shared" si="0"/>
        <v/>
      </c>
      <c r="J6" s="30" t="str">
        <f t="shared" si="1"/>
        <v/>
      </c>
      <c r="K6" s="30"/>
      <c r="L6" s="30">
        <f t="shared" si="2"/>
        <v>4</v>
      </c>
      <c r="M6" s="30">
        <f t="shared" si="12"/>
        <v>188</v>
      </c>
      <c r="N6" s="30"/>
      <c r="O6" s="30" t="str">
        <f t="shared" si="3"/>
        <v/>
      </c>
      <c r="P6" s="30" t="str">
        <f t="shared" si="4"/>
        <v/>
      </c>
      <c r="Q6" s="30"/>
      <c r="R6" s="30" t="str">
        <f t="shared" si="5"/>
        <v/>
      </c>
      <c r="S6" s="30" t="str">
        <f t="shared" si="6"/>
        <v/>
      </c>
      <c r="V6" s="7">
        <f t="shared" si="7"/>
        <v>192</v>
      </c>
      <c r="W6" s="30">
        <f t="shared" si="8"/>
        <v>192</v>
      </c>
      <c r="X6" s="30" t="str">
        <f t="shared" si="9"/>
        <v/>
      </c>
      <c r="AA6" s="16">
        <f t="shared" ref="AA6:AA69" si="13">IF(AB6&lt;&gt;"",AA5+1,AA5)</f>
        <v>3</v>
      </c>
      <c r="AB6" s="30">
        <f t="shared" si="10"/>
        <v>188</v>
      </c>
      <c r="AC6" s="1"/>
      <c r="AD6" s="16">
        <f t="shared" ref="AD6:AD69" si="14">IF(AE6&lt;&gt;"",AD5+1,AD5)</f>
        <v>1</v>
      </c>
      <c r="AE6" s="30" t="str">
        <f t="shared" si="11"/>
        <v/>
      </c>
    </row>
    <row r="7" spans="1:31" x14ac:dyDescent="0.25">
      <c r="A7" s="7">
        <v>5</v>
      </c>
      <c r="B7" s="5" t="s">
        <v>9</v>
      </c>
      <c r="C7" s="7" t="s">
        <v>120</v>
      </c>
      <c r="D7" s="7">
        <v>135</v>
      </c>
      <c r="E7" s="7">
        <v>1</v>
      </c>
      <c r="F7" s="7"/>
      <c r="G7" s="7"/>
      <c r="H7" s="6"/>
      <c r="I7" s="30">
        <f t="shared" si="0"/>
        <v>5</v>
      </c>
      <c r="J7" s="30">
        <f t="shared" si="1"/>
        <v>135</v>
      </c>
      <c r="K7" s="30"/>
      <c r="L7" s="30" t="str">
        <f t="shared" si="2"/>
        <v/>
      </c>
      <c r="M7" s="30" t="str">
        <f t="shared" si="12"/>
        <v/>
      </c>
      <c r="N7" s="30"/>
      <c r="O7" s="30" t="str">
        <f t="shared" si="3"/>
        <v/>
      </c>
      <c r="P7" s="30" t="str">
        <f t="shared" si="4"/>
        <v/>
      </c>
      <c r="Q7" s="30"/>
      <c r="R7" s="30" t="str">
        <f t="shared" si="5"/>
        <v/>
      </c>
      <c r="S7" s="30" t="str">
        <f t="shared" si="6"/>
        <v/>
      </c>
      <c r="V7" s="7">
        <f t="shared" si="7"/>
        <v>140</v>
      </c>
      <c r="W7" s="30">
        <f t="shared" si="8"/>
        <v>140</v>
      </c>
      <c r="X7" s="30" t="str">
        <f t="shared" si="9"/>
        <v/>
      </c>
      <c r="AA7" s="16">
        <f t="shared" si="13"/>
        <v>3</v>
      </c>
      <c r="AB7" s="30" t="str">
        <f t="shared" si="10"/>
        <v/>
      </c>
      <c r="AC7" s="1"/>
      <c r="AD7" s="16">
        <f t="shared" si="14"/>
        <v>2</v>
      </c>
      <c r="AE7" s="30">
        <f t="shared" si="11"/>
        <v>135</v>
      </c>
    </row>
    <row r="8" spans="1:31" x14ac:dyDescent="0.25">
      <c r="A8" s="7">
        <v>6</v>
      </c>
      <c r="B8" s="5" t="s">
        <v>10</v>
      </c>
      <c r="C8" s="7" t="s">
        <v>120</v>
      </c>
      <c r="D8" s="7">
        <v>183</v>
      </c>
      <c r="E8" s="7">
        <v>1</v>
      </c>
      <c r="F8" s="7"/>
      <c r="G8" s="7"/>
      <c r="H8" s="6"/>
      <c r="I8" s="30" t="str">
        <f t="shared" si="0"/>
        <v/>
      </c>
      <c r="J8" s="30" t="str">
        <f t="shared" si="1"/>
        <v/>
      </c>
      <c r="K8" s="30"/>
      <c r="L8" s="30" t="str">
        <f t="shared" si="2"/>
        <v/>
      </c>
      <c r="M8" s="30" t="str">
        <f t="shared" si="12"/>
        <v/>
      </c>
      <c r="N8" s="30"/>
      <c r="O8" s="30">
        <f t="shared" si="3"/>
        <v>6</v>
      </c>
      <c r="P8" s="30">
        <f t="shared" si="4"/>
        <v>183</v>
      </c>
      <c r="Q8" s="30"/>
      <c r="R8" s="30" t="str">
        <f t="shared" si="5"/>
        <v/>
      </c>
      <c r="S8" s="30" t="str">
        <f t="shared" si="6"/>
        <v/>
      </c>
      <c r="V8" s="7">
        <f t="shared" si="7"/>
        <v>189</v>
      </c>
      <c r="W8" s="30" t="str">
        <f t="shared" si="8"/>
        <v/>
      </c>
      <c r="X8" s="30">
        <f t="shared" si="9"/>
        <v>189</v>
      </c>
      <c r="AA8" s="16">
        <f t="shared" si="13"/>
        <v>3</v>
      </c>
      <c r="AB8" s="30" t="str">
        <f t="shared" si="10"/>
        <v/>
      </c>
      <c r="AC8" s="1"/>
      <c r="AD8" s="16">
        <f t="shared" si="14"/>
        <v>3</v>
      </c>
      <c r="AE8" s="30">
        <f t="shared" si="11"/>
        <v>183</v>
      </c>
    </row>
    <row r="9" spans="1:31" x14ac:dyDescent="0.25">
      <c r="A9" s="7">
        <v>7</v>
      </c>
      <c r="B9" s="5" t="s">
        <v>11</v>
      </c>
      <c r="C9" s="7" t="s">
        <v>119</v>
      </c>
      <c r="D9" s="7">
        <v>227</v>
      </c>
      <c r="E9" s="7">
        <v>1</v>
      </c>
      <c r="F9" s="7"/>
      <c r="G9" s="7"/>
      <c r="H9" s="6"/>
      <c r="I9" s="30">
        <f t="shared" si="0"/>
        <v>7</v>
      </c>
      <c r="J9" s="30">
        <f t="shared" si="1"/>
        <v>227</v>
      </c>
      <c r="K9" s="30"/>
      <c r="L9" s="30" t="str">
        <f t="shared" si="2"/>
        <v/>
      </c>
      <c r="M9" s="30" t="str">
        <f t="shared" si="12"/>
        <v/>
      </c>
      <c r="N9" s="30"/>
      <c r="O9" s="30" t="str">
        <f t="shared" si="3"/>
        <v/>
      </c>
      <c r="P9" s="30" t="str">
        <f t="shared" si="4"/>
        <v/>
      </c>
      <c r="Q9" s="30"/>
      <c r="R9" s="30" t="str">
        <f t="shared" si="5"/>
        <v/>
      </c>
      <c r="S9" s="30" t="str">
        <f t="shared" si="6"/>
        <v/>
      </c>
      <c r="V9" s="7">
        <f t="shared" si="7"/>
        <v>234</v>
      </c>
      <c r="W9" s="30">
        <f t="shared" si="8"/>
        <v>234</v>
      </c>
      <c r="X9" s="30" t="str">
        <f t="shared" si="9"/>
        <v/>
      </c>
      <c r="AA9" s="16">
        <f t="shared" si="13"/>
        <v>3</v>
      </c>
      <c r="AB9" s="30" t="str">
        <f t="shared" si="10"/>
        <v/>
      </c>
      <c r="AC9" s="1"/>
      <c r="AD9" s="16">
        <f t="shared" si="14"/>
        <v>4</v>
      </c>
      <c r="AE9" s="30">
        <f t="shared" si="11"/>
        <v>227</v>
      </c>
    </row>
    <row r="10" spans="1:31" x14ac:dyDescent="0.25">
      <c r="A10" s="7">
        <v>8</v>
      </c>
      <c r="B10" s="5" t="s">
        <v>12</v>
      </c>
      <c r="C10" s="7" t="s">
        <v>120</v>
      </c>
      <c r="D10" s="7">
        <v>99</v>
      </c>
      <c r="E10" s="7">
        <v>1</v>
      </c>
      <c r="F10" s="7"/>
      <c r="G10" s="7"/>
      <c r="H10" s="6"/>
      <c r="I10" s="30" t="str">
        <f t="shared" si="0"/>
        <v/>
      </c>
      <c r="J10" s="30" t="str">
        <f t="shared" si="1"/>
        <v/>
      </c>
      <c r="K10" s="30"/>
      <c r="L10" s="30" t="str">
        <f t="shared" si="2"/>
        <v/>
      </c>
      <c r="M10" s="30" t="str">
        <f t="shared" si="12"/>
        <v/>
      </c>
      <c r="N10" s="30"/>
      <c r="O10" s="30">
        <f t="shared" si="3"/>
        <v>8</v>
      </c>
      <c r="P10" s="30">
        <f t="shared" si="4"/>
        <v>99</v>
      </c>
      <c r="Q10" s="30"/>
      <c r="R10" s="30" t="str">
        <f t="shared" si="5"/>
        <v/>
      </c>
      <c r="S10" s="30" t="str">
        <f t="shared" si="6"/>
        <v/>
      </c>
      <c r="V10" s="7">
        <f t="shared" si="7"/>
        <v>107</v>
      </c>
      <c r="W10" s="30" t="str">
        <f t="shared" si="8"/>
        <v/>
      </c>
      <c r="X10" s="30">
        <f t="shared" si="9"/>
        <v>107</v>
      </c>
      <c r="AA10" s="16">
        <f t="shared" si="13"/>
        <v>3</v>
      </c>
      <c r="AB10" s="30" t="str">
        <f t="shared" si="10"/>
        <v/>
      </c>
      <c r="AC10" s="1"/>
      <c r="AD10" s="16">
        <f t="shared" si="14"/>
        <v>5</v>
      </c>
      <c r="AE10" s="30">
        <f t="shared" si="11"/>
        <v>99</v>
      </c>
    </row>
    <row r="11" spans="1:31" x14ac:dyDescent="0.25">
      <c r="A11" s="13">
        <v>9</v>
      </c>
      <c r="B11" s="12" t="s">
        <v>13</v>
      </c>
      <c r="C11" s="13" t="s">
        <v>120</v>
      </c>
      <c r="D11" s="13">
        <v>156</v>
      </c>
      <c r="E11" s="13"/>
      <c r="F11" s="7"/>
      <c r="G11" s="7"/>
      <c r="H11" s="6"/>
      <c r="I11" s="30" t="str">
        <f t="shared" si="0"/>
        <v/>
      </c>
      <c r="J11" s="30" t="str">
        <f t="shared" si="1"/>
        <v/>
      </c>
      <c r="K11" s="30"/>
      <c r="L11" s="30" t="str">
        <f t="shared" si="2"/>
        <v/>
      </c>
      <c r="M11" s="30" t="str">
        <f t="shared" si="12"/>
        <v/>
      </c>
      <c r="N11" s="30"/>
      <c r="O11" s="30" t="str">
        <f t="shared" si="3"/>
        <v/>
      </c>
      <c r="P11" s="30" t="str">
        <f t="shared" si="4"/>
        <v/>
      </c>
      <c r="Q11" s="30"/>
      <c r="R11" s="30">
        <f t="shared" si="5"/>
        <v>9</v>
      </c>
      <c r="S11" s="30">
        <f t="shared" si="6"/>
        <v>156</v>
      </c>
      <c r="V11" s="7">
        <f t="shared" si="7"/>
        <v>165</v>
      </c>
      <c r="W11" s="30" t="str">
        <f t="shared" si="8"/>
        <v/>
      </c>
      <c r="X11" s="30">
        <f t="shared" si="9"/>
        <v>165</v>
      </c>
      <c r="AA11" s="16">
        <f t="shared" si="13"/>
        <v>4</v>
      </c>
      <c r="AB11" s="30">
        <f t="shared" si="10"/>
        <v>156</v>
      </c>
      <c r="AC11" s="1"/>
      <c r="AD11" s="16">
        <f t="shared" si="14"/>
        <v>5</v>
      </c>
      <c r="AE11" s="30" t="str">
        <f t="shared" si="11"/>
        <v/>
      </c>
    </row>
    <row r="12" spans="1:31" x14ac:dyDescent="0.25">
      <c r="A12" s="7">
        <v>10</v>
      </c>
      <c r="B12" s="5" t="s">
        <v>14</v>
      </c>
      <c r="C12" s="7" t="s">
        <v>119</v>
      </c>
      <c r="D12" s="7">
        <v>139</v>
      </c>
      <c r="E12" s="7">
        <v>1</v>
      </c>
      <c r="F12" s="7"/>
      <c r="G12" s="7"/>
      <c r="H12" s="6"/>
      <c r="I12" s="30" t="str">
        <f t="shared" si="0"/>
        <v/>
      </c>
      <c r="J12" s="30" t="str">
        <f t="shared" si="1"/>
        <v/>
      </c>
      <c r="K12" s="30"/>
      <c r="L12" s="30" t="str">
        <f t="shared" si="2"/>
        <v/>
      </c>
      <c r="M12" s="30" t="str">
        <f t="shared" si="12"/>
        <v/>
      </c>
      <c r="N12" s="30"/>
      <c r="O12" s="30">
        <f t="shared" si="3"/>
        <v>10</v>
      </c>
      <c r="P12" s="30">
        <f t="shared" si="4"/>
        <v>139</v>
      </c>
      <c r="Q12" s="30"/>
      <c r="R12" s="30" t="str">
        <f t="shared" si="5"/>
        <v/>
      </c>
      <c r="S12" s="30" t="str">
        <f t="shared" si="6"/>
        <v/>
      </c>
      <c r="V12" s="7">
        <f t="shared" si="7"/>
        <v>149</v>
      </c>
      <c r="W12" s="30" t="str">
        <f t="shared" si="8"/>
        <v/>
      </c>
      <c r="X12" s="30">
        <f t="shared" si="9"/>
        <v>149</v>
      </c>
      <c r="AA12" s="16">
        <f t="shared" si="13"/>
        <v>4</v>
      </c>
      <c r="AB12" s="30" t="str">
        <f t="shared" si="10"/>
        <v/>
      </c>
      <c r="AC12" s="1"/>
      <c r="AD12" s="16">
        <f t="shared" si="14"/>
        <v>6</v>
      </c>
      <c r="AE12" s="30">
        <f t="shared" si="11"/>
        <v>139</v>
      </c>
    </row>
    <row r="13" spans="1:31" x14ac:dyDescent="0.25">
      <c r="A13" s="7">
        <v>11</v>
      </c>
      <c r="B13" s="5" t="s">
        <v>15</v>
      </c>
      <c r="C13" s="7" t="s">
        <v>119</v>
      </c>
      <c r="D13" s="7">
        <v>156</v>
      </c>
      <c r="E13" s="7">
        <v>1</v>
      </c>
      <c r="F13" s="7"/>
      <c r="G13" s="7"/>
      <c r="H13" s="6"/>
      <c r="I13" s="30" t="str">
        <f t="shared" si="0"/>
        <v/>
      </c>
      <c r="J13" s="30" t="str">
        <f t="shared" si="1"/>
        <v/>
      </c>
      <c r="K13" s="30"/>
      <c r="L13" s="30" t="str">
        <f t="shared" si="2"/>
        <v/>
      </c>
      <c r="M13" s="30" t="str">
        <f t="shared" si="12"/>
        <v/>
      </c>
      <c r="N13" s="30"/>
      <c r="O13" s="30" t="str">
        <f t="shared" si="3"/>
        <v/>
      </c>
      <c r="P13" s="30" t="str">
        <f t="shared" si="4"/>
        <v/>
      </c>
      <c r="Q13" s="30"/>
      <c r="R13" s="30">
        <f t="shared" si="5"/>
        <v>11</v>
      </c>
      <c r="S13" s="30">
        <f t="shared" si="6"/>
        <v>156</v>
      </c>
      <c r="V13" s="7">
        <f t="shared" si="7"/>
        <v>167</v>
      </c>
      <c r="W13" s="30" t="str">
        <f t="shared" si="8"/>
        <v/>
      </c>
      <c r="X13" s="30">
        <f t="shared" si="9"/>
        <v>167</v>
      </c>
      <c r="AA13" s="16">
        <f t="shared" si="13"/>
        <v>5</v>
      </c>
      <c r="AB13" s="30">
        <f t="shared" si="10"/>
        <v>156</v>
      </c>
      <c r="AC13" s="1"/>
      <c r="AD13" s="16">
        <f t="shared" si="14"/>
        <v>6</v>
      </c>
      <c r="AE13" s="30" t="str">
        <f t="shared" si="11"/>
        <v/>
      </c>
    </row>
    <row r="14" spans="1:31" x14ac:dyDescent="0.25">
      <c r="A14" s="7">
        <v>12</v>
      </c>
      <c r="B14" s="5" t="s">
        <v>16</v>
      </c>
      <c r="C14" s="7" t="s">
        <v>119</v>
      </c>
      <c r="D14" s="7">
        <v>147</v>
      </c>
      <c r="E14" s="7">
        <v>1</v>
      </c>
      <c r="F14" s="7"/>
      <c r="G14" s="7"/>
      <c r="H14" s="6"/>
      <c r="I14" s="30" t="str">
        <f t="shared" si="0"/>
        <v/>
      </c>
      <c r="J14" s="30" t="str">
        <f t="shared" si="1"/>
        <v/>
      </c>
      <c r="K14" s="30"/>
      <c r="L14" s="30" t="str">
        <f t="shared" si="2"/>
        <v/>
      </c>
      <c r="M14" s="30" t="str">
        <f t="shared" si="12"/>
        <v/>
      </c>
      <c r="N14" s="30"/>
      <c r="O14" s="30">
        <f t="shared" si="3"/>
        <v>12</v>
      </c>
      <c r="P14" s="30">
        <f t="shared" si="4"/>
        <v>147</v>
      </c>
      <c r="Q14" s="30"/>
      <c r="R14" s="30" t="str">
        <f t="shared" si="5"/>
        <v/>
      </c>
      <c r="S14" s="30" t="str">
        <f t="shared" si="6"/>
        <v/>
      </c>
      <c r="V14" s="7">
        <f t="shared" si="7"/>
        <v>159</v>
      </c>
      <c r="W14" s="30" t="str">
        <f t="shared" si="8"/>
        <v/>
      </c>
      <c r="X14" s="30">
        <f t="shared" si="9"/>
        <v>159</v>
      </c>
      <c r="AA14" s="16">
        <f t="shared" si="13"/>
        <v>5</v>
      </c>
      <c r="AB14" s="30" t="str">
        <f t="shared" si="10"/>
        <v/>
      </c>
      <c r="AC14" s="1"/>
      <c r="AD14" s="16">
        <f t="shared" si="14"/>
        <v>7</v>
      </c>
      <c r="AE14" s="30">
        <f t="shared" si="11"/>
        <v>147</v>
      </c>
    </row>
    <row r="15" spans="1:31" x14ac:dyDescent="0.25">
      <c r="A15" s="7">
        <v>13</v>
      </c>
      <c r="B15" s="5" t="s">
        <v>17</v>
      </c>
      <c r="C15" s="7" t="s">
        <v>119</v>
      </c>
      <c r="D15" s="7">
        <v>82</v>
      </c>
      <c r="E15" s="7">
        <v>1</v>
      </c>
      <c r="F15" s="7"/>
      <c r="G15" s="7"/>
      <c r="H15" s="6"/>
      <c r="I15" s="30" t="str">
        <f t="shared" si="0"/>
        <v/>
      </c>
      <c r="J15" s="30" t="str">
        <f t="shared" si="1"/>
        <v/>
      </c>
      <c r="K15" s="30"/>
      <c r="L15" s="30" t="str">
        <f t="shared" si="2"/>
        <v/>
      </c>
      <c r="M15" s="30" t="str">
        <f t="shared" si="12"/>
        <v/>
      </c>
      <c r="N15" s="30"/>
      <c r="O15" s="30" t="str">
        <f t="shared" si="3"/>
        <v/>
      </c>
      <c r="P15" s="30" t="str">
        <f t="shared" si="4"/>
        <v/>
      </c>
      <c r="Q15" s="30"/>
      <c r="R15" s="30">
        <f t="shared" si="5"/>
        <v>13</v>
      </c>
      <c r="S15" s="30">
        <f t="shared" si="6"/>
        <v>82</v>
      </c>
      <c r="V15" s="7">
        <f t="shared" si="7"/>
        <v>95</v>
      </c>
      <c r="W15" s="30" t="str">
        <f t="shared" si="8"/>
        <v/>
      </c>
      <c r="X15" s="30">
        <f t="shared" si="9"/>
        <v>95</v>
      </c>
      <c r="AA15" s="16">
        <f t="shared" si="13"/>
        <v>6</v>
      </c>
      <c r="AB15" s="30">
        <f t="shared" si="10"/>
        <v>82</v>
      </c>
      <c r="AC15" s="1"/>
      <c r="AD15" s="16">
        <f t="shared" si="14"/>
        <v>7</v>
      </c>
      <c r="AE15" s="30" t="str">
        <f t="shared" si="11"/>
        <v/>
      </c>
    </row>
    <row r="16" spans="1:31" x14ac:dyDescent="0.25">
      <c r="A16" s="7">
        <v>14</v>
      </c>
      <c r="B16" s="5" t="s">
        <v>18</v>
      </c>
      <c r="C16" s="7" t="s">
        <v>119</v>
      </c>
      <c r="D16" s="7">
        <v>94</v>
      </c>
      <c r="E16" s="7">
        <v>1</v>
      </c>
      <c r="F16" s="7"/>
      <c r="G16" s="7"/>
      <c r="H16" s="6"/>
      <c r="I16" s="30" t="str">
        <f t="shared" si="0"/>
        <v/>
      </c>
      <c r="J16" s="30" t="str">
        <f t="shared" si="1"/>
        <v/>
      </c>
      <c r="K16" s="30"/>
      <c r="L16" s="30">
        <f t="shared" si="2"/>
        <v>14</v>
      </c>
      <c r="M16" s="30">
        <f t="shared" si="12"/>
        <v>94</v>
      </c>
      <c r="N16" s="30"/>
      <c r="O16" s="30" t="str">
        <f t="shared" si="3"/>
        <v/>
      </c>
      <c r="P16" s="30" t="str">
        <f t="shared" si="4"/>
        <v/>
      </c>
      <c r="Q16" s="30"/>
      <c r="R16" s="30" t="str">
        <f t="shared" si="5"/>
        <v/>
      </c>
      <c r="S16" s="30" t="str">
        <f t="shared" si="6"/>
        <v/>
      </c>
      <c r="V16" s="7">
        <f t="shared" si="7"/>
        <v>108</v>
      </c>
      <c r="W16" s="30">
        <f t="shared" si="8"/>
        <v>108</v>
      </c>
      <c r="X16" s="30" t="str">
        <f t="shared" si="9"/>
        <v/>
      </c>
      <c r="AA16" s="16">
        <f t="shared" si="13"/>
        <v>7</v>
      </c>
      <c r="AB16" s="30">
        <f t="shared" si="10"/>
        <v>94</v>
      </c>
      <c r="AC16" s="1"/>
      <c r="AD16" s="16">
        <f t="shared" si="14"/>
        <v>7</v>
      </c>
      <c r="AE16" s="30" t="str">
        <f t="shared" si="11"/>
        <v/>
      </c>
    </row>
    <row r="17" spans="1:31" x14ac:dyDescent="0.25">
      <c r="A17" s="7">
        <v>15</v>
      </c>
      <c r="B17" s="5" t="s">
        <v>19</v>
      </c>
      <c r="C17" s="7" t="s">
        <v>119</v>
      </c>
      <c r="D17" s="7">
        <v>144</v>
      </c>
      <c r="E17" s="7">
        <v>1</v>
      </c>
      <c r="F17" s="7"/>
      <c r="G17" s="7"/>
      <c r="H17" s="6"/>
      <c r="I17" s="30" t="str">
        <f t="shared" si="0"/>
        <v/>
      </c>
      <c r="J17" s="30" t="str">
        <f t="shared" si="1"/>
        <v/>
      </c>
      <c r="K17" s="30"/>
      <c r="L17" s="30" t="str">
        <f t="shared" si="2"/>
        <v/>
      </c>
      <c r="M17" s="30" t="str">
        <f t="shared" si="12"/>
        <v/>
      </c>
      <c r="N17" s="30"/>
      <c r="O17" s="30" t="str">
        <f t="shared" si="3"/>
        <v/>
      </c>
      <c r="P17" s="30" t="str">
        <f t="shared" si="4"/>
        <v/>
      </c>
      <c r="Q17" s="30"/>
      <c r="R17" s="30">
        <f t="shared" si="5"/>
        <v>15</v>
      </c>
      <c r="S17" s="30">
        <f t="shared" si="6"/>
        <v>144</v>
      </c>
      <c r="V17" s="7">
        <f t="shared" si="7"/>
        <v>159</v>
      </c>
      <c r="W17" s="30" t="str">
        <f t="shared" si="8"/>
        <v/>
      </c>
      <c r="X17" s="30">
        <f t="shared" si="9"/>
        <v>159</v>
      </c>
      <c r="AA17" s="16">
        <f t="shared" si="13"/>
        <v>8</v>
      </c>
      <c r="AB17" s="30">
        <f t="shared" si="10"/>
        <v>144</v>
      </c>
      <c r="AC17" s="1"/>
      <c r="AD17" s="16">
        <f t="shared" si="14"/>
        <v>7</v>
      </c>
      <c r="AE17" s="30" t="str">
        <f t="shared" si="11"/>
        <v/>
      </c>
    </row>
    <row r="18" spans="1:31" x14ac:dyDescent="0.25">
      <c r="A18" s="7">
        <v>16</v>
      </c>
      <c r="B18" s="5" t="s">
        <v>20</v>
      </c>
      <c r="C18" s="7" t="s">
        <v>119</v>
      </c>
      <c r="D18" s="7">
        <v>176</v>
      </c>
      <c r="E18" s="7">
        <v>1</v>
      </c>
      <c r="F18" s="7"/>
      <c r="G18" s="7"/>
      <c r="H18" s="6"/>
      <c r="I18" s="30" t="str">
        <f t="shared" si="0"/>
        <v/>
      </c>
      <c r="J18" s="30" t="str">
        <f t="shared" si="1"/>
        <v/>
      </c>
      <c r="K18" s="30"/>
      <c r="L18" s="30">
        <f t="shared" si="2"/>
        <v>16</v>
      </c>
      <c r="M18" s="30">
        <f t="shared" si="12"/>
        <v>176</v>
      </c>
      <c r="N18" s="30"/>
      <c r="O18" s="30" t="str">
        <f t="shared" si="3"/>
        <v/>
      </c>
      <c r="P18" s="30" t="str">
        <f t="shared" si="4"/>
        <v/>
      </c>
      <c r="Q18" s="30"/>
      <c r="R18" s="30" t="str">
        <f t="shared" si="5"/>
        <v/>
      </c>
      <c r="S18" s="30" t="str">
        <f t="shared" si="6"/>
        <v/>
      </c>
      <c r="V18" s="7">
        <f t="shared" si="7"/>
        <v>192</v>
      </c>
      <c r="W18" s="30">
        <f t="shared" si="8"/>
        <v>192</v>
      </c>
      <c r="X18" s="30" t="str">
        <f t="shared" si="9"/>
        <v/>
      </c>
      <c r="AA18" s="16">
        <f t="shared" si="13"/>
        <v>9</v>
      </c>
      <c r="AB18" s="30">
        <f t="shared" si="10"/>
        <v>176</v>
      </c>
      <c r="AC18" s="1"/>
      <c r="AD18" s="16">
        <f t="shared" si="14"/>
        <v>7</v>
      </c>
      <c r="AE18" s="30" t="str">
        <f t="shared" si="11"/>
        <v/>
      </c>
    </row>
    <row r="19" spans="1:31" x14ac:dyDescent="0.25">
      <c r="A19" s="7">
        <v>17</v>
      </c>
      <c r="B19" s="5" t="s">
        <v>21</v>
      </c>
      <c r="C19" s="7" t="s">
        <v>119</v>
      </c>
      <c r="D19" s="7">
        <v>162</v>
      </c>
      <c r="E19" s="7">
        <v>1</v>
      </c>
      <c r="F19" s="7"/>
      <c r="G19" s="7"/>
      <c r="H19" s="6"/>
      <c r="I19" s="30" t="str">
        <f t="shared" si="0"/>
        <v/>
      </c>
      <c r="J19" s="30" t="str">
        <f t="shared" si="1"/>
        <v/>
      </c>
      <c r="K19" s="30"/>
      <c r="L19" s="30" t="str">
        <f t="shared" si="2"/>
        <v/>
      </c>
      <c r="M19" s="30" t="str">
        <f t="shared" si="12"/>
        <v/>
      </c>
      <c r="N19" s="30"/>
      <c r="O19" s="30" t="str">
        <f t="shared" si="3"/>
        <v/>
      </c>
      <c r="P19" s="30" t="str">
        <f t="shared" si="4"/>
        <v/>
      </c>
      <c r="Q19" s="30"/>
      <c r="R19" s="30">
        <f t="shared" si="5"/>
        <v>17</v>
      </c>
      <c r="S19" s="30">
        <f t="shared" si="6"/>
        <v>162</v>
      </c>
      <c r="V19" s="7">
        <f t="shared" si="7"/>
        <v>179</v>
      </c>
      <c r="W19" s="30" t="str">
        <f t="shared" si="8"/>
        <v/>
      </c>
      <c r="X19" s="30">
        <f t="shared" si="9"/>
        <v>179</v>
      </c>
      <c r="AA19" s="16">
        <f t="shared" si="13"/>
        <v>10</v>
      </c>
      <c r="AB19" s="30">
        <f t="shared" si="10"/>
        <v>162</v>
      </c>
      <c r="AC19" s="1"/>
      <c r="AD19" s="16">
        <f t="shared" si="14"/>
        <v>7</v>
      </c>
      <c r="AE19" s="30" t="str">
        <f t="shared" si="11"/>
        <v/>
      </c>
    </row>
    <row r="20" spans="1:31" x14ac:dyDescent="0.25">
      <c r="A20" s="7">
        <v>18</v>
      </c>
      <c r="B20" s="5" t="s">
        <v>22</v>
      </c>
      <c r="C20" s="7" t="s">
        <v>119</v>
      </c>
      <c r="D20" s="7">
        <v>164</v>
      </c>
      <c r="E20" s="7">
        <v>1</v>
      </c>
      <c r="F20" s="7"/>
      <c r="G20" s="7"/>
      <c r="H20" s="6"/>
      <c r="I20" s="30" t="str">
        <f t="shared" si="0"/>
        <v/>
      </c>
      <c r="J20" s="30" t="str">
        <f t="shared" si="1"/>
        <v/>
      </c>
      <c r="K20" s="30"/>
      <c r="L20" s="30">
        <f t="shared" si="2"/>
        <v>18</v>
      </c>
      <c r="M20" s="30">
        <f t="shared" si="12"/>
        <v>164</v>
      </c>
      <c r="N20" s="30"/>
      <c r="O20" s="30" t="str">
        <f t="shared" si="3"/>
        <v/>
      </c>
      <c r="P20" s="30" t="str">
        <f t="shared" si="4"/>
        <v/>
      </c>
      <c r="Q20" s="30"/>
      <c r="R20" s="30" t="str">
        <f t="shared" si="5"/>
        <v/>
      </c>
      <c r="S20" s="30" t="str">
        <f t="shared" si="6"/>
        <v/>
      </c>
      <c r="V20" s="7">
        <f t="shared" si="7"/>
        <v>182</v>
      </c>
      <c r="W20" s="30">
        <f t="shared" si="8"/>
        <v>182</v>
      </c>
      <c r="X20" s="30" t="str">
        <f t="shared" si="9"/>
        <v/>
      </c>
      <c r="AA20" s="16">
        <f t="shared" si="13"/>
        <v>11</v>
      </c>
      <c r="AB20" s="30">
        <f t="shared" si="10"/>
        <v>164</v>
      </c>
      <c r="AC20" s="1"/>
      <c r="AD20" s="16">
        <f t="shared" si="14"/>
        <v>7</v>
      </c>
      <c r="AE20" s="30" t="str">
        <f t="shared" si="11"/>
        <v/>
      </c>
    </row>
    <row r="21" spans="1:31" x14ac:dyDescent="0.25">
      <c r="A21" s="7">
        <v>19</v>
      </c>
      <c r="B21" s="5" t="s">
        <v>23</v>
      </c>
      <c r="C21" s="7" t="s">
        <v>119</v>
      </c>
      <c r="D21" s="7">
        <v>155</v>
      </c>
      <c r="E21" s="7">
        <v>1</v>
      </c>
      <c r="F21" s="7"/>
      <c r="G21" s="7"/>
      <c r="H21" s="6"/>
      <c r="I21" s="30">
        <f t="shared" si="0"/>
        <v>19</v>
      </c>
      <c r="J21" s="30">
        <f t="shared" si="1"/>
        <v>155</v>
      </c>
      <c r="K21" s="30"/>
      <c r="L21" s="30" t="str">
        <f t="shared" si="2"/>
        <v/>
      </c>
      <c r="M21" s="30" t="str">
        <f t="shared" si="12"/>
        <v/>
      </c>
      <c r="N21" s="30"/>
      <c r="O21" s="30" t="str">
        <f t="shared" si="3"/>
        <v/>
      </c>
      <c r="P21" s="30" t="str">
        <f t="shared" si="4"/>
        <v/>
      </c>
      <c r="Q21" s="30"/>
      <c r="R21" s="30" t="str">
        <f t="shared" si="5"/>
        <v/>
      </c>
      <c r="S21" s="30" t="str">
        <f t="shared" si="6"/>
        <v/>
      </c>
      <c r="V21" s="7">
        <f t="shared" si="7"/>
        <v>174</v>
      </c>
      <c r="W21" s="30">
        <f t="shared" si="8"/>
        <v>174</v>
      </c>
      <c r="X21" s="30" t="str">
        <f t="shared" si="9"/>
        <v/>
      </c>
      <c r="AA21" s="16">
        <f t="shared" si="13"/>
        <v>11</v>
      </c>
      <c r="AB21" s="30" t="str">
        <f t="shared" si="10"/>
        <v/>
      </c>
      <c r="AC21" s="1"/>
      <c r="AD21" s="16">
        <f t="shared" si="14"/>
        <v>8</v>
      </c>
      <c r="AE21" s="30">
        <f t="shared" si="11"/>
        <v>155</v>
      </c>
    </row>
    <row r="22" spans="1:31" x14ac:dyDescent="0.25">
      <c r="A22" s="7">
        <v>20</v>
      </c>
      <c r="B22" s="5" t="s">
        <v>24</v>
      </c>
      <c r="C22" s="7" t="s">
        <v>119</v>
      </c>
      <c r="D22" s="7">
        <v>195</v>
      </c>
      <c r="E22" s="7">
        <v>1</v>
      </c>
      <c r="F22" s="7"/>
      <c r="G22" s="7"/>
      <c r="H22" s="6"/>
      <c r="I22" s="30" t="str">
        <f t="shared" si="0"/>
        <v/>
      </c>
      <c r="J22" s="30" t="str">
        <f t="shared" si="1"/>
        <v/>
      </c>
      <c r="K22" s="30"/>
      <c r="L22" s="30" t="str">
        <f t="shared" si="2"/>
        <v/>
      </c>
      <c r="M22" s="30" t="str">
        <f t="shared" si="12"/>
        <v/>
      </c>
      <c r="N22" s="30"/>
      <c r="O22" s="30">
        <f t="shared" si="3"/>
        <v>20</v>
      </c>
      <c r="P22" s="30">
        <f t="shared" si="4"/>
        <v>195</v>
      </c>
      <c r="Q22" s="30"/>
      <c r="R22" s="30" t="str">
        <f t="shared" si="5"/>
        <v/>
      </c>
      <c r="S22" s="30" t="str">
        <f t="shared" si="6"/>
        <v/>
      </c>
      <c r="V22" s="7">
        <f t="shared" si="7"/>
        <v>215</v>
      </c>
      <c r="W22" s="30" t="str">
        <f t="shared" si="8"/>
        <v/>
      </c>
      <c r="X22" s="30">
        <f t="shared" si="9"/>
        <v>215</v>
      </c>
      <c r="AA22" s="16">
        <f t="shared" si="13"/>
        <v>11</v>
      </c>
      <c r="AB22" s="30" t="str">
        <f t="shared" si="10"/>
        <v/>
      </c>
      <c r="AC22" s="1"/>
      <c r="AD22" s="16">
        <f t="shared" si="14"/>
        <v>9</v>
      </c>
      <c r="AE22" s="30">
        <f t="shared" si="11"/>
        <v>195</v>
      </c>
    </row>
    <row r="23" spans="1:31" x14ac:dyDescent="0.25">
      <c r="A23" s="7">
        <v>21</v>
      </c>
      <c r="B23" s="5" t="s">
        <v>25</v>
      </c>
      <c r="C23" s="7" t="s">
        <v>119</v>
      </c>
      <c r="D23" s="7">
        <v>175</v>
      </c>
      <c r="E23" s="7">
        <v>1</v>
      </c>
      <c r="F23" s="7"/>
      <c r="G23" s="7"/>
      <c r="H23" s="6"/>
      <c r="I23" s="30">
        <f t="shared" si="0"/>
        <v>21</v>
      </c>
      <c r="J23" s="30">
        <f t="shared" si="1"/>
        <v>175</v>
      </c>
      <c r="K23" s="30"/>
      <c r="L23" s="30" t="str">
        <f t="shared" si="2"/>
        <v/>
      </c>
      <c r="M23" s="30" t="str">
        <f t="shared" si="12"/>
        <v/>
      </c>
      <c r="N23" s="30"/>
      <c r="O23" s="30" t="str">
        <f t="shared" si="3"/>
        <v/>
      </c>
      <c r="P23" s="30" t="str">
        <f t="shared" si="4"/>
        <v/>
      </c>
      <c r="Q23" s="30"/>
      <c r="R23" s="30" t="str">
        <f t="shared" si="5"/>
        <v/>
      </c>
      <c r="S23" s="30" t="str">
        <f t="shared" si="6"/>
        <v/>
      </c>
      <c r="V23" s="7">
        <f t="shared" si="7"/>
        <v>196</v>
      </c>
      <c r="W23" s="30">
        <f t="shared" si="8"/>
        <v>196</v>
      </c>
      <c r="X23" s="30" t="str">
        <f t="shared" si="9"/>
        <v/>
      </c>
      <c r="AA23" s="16">
        <f t="shared" si="13"/>
        <v>11</v>
      </c>
      <c r="AB23" s="30" t="str">
        <f t="shared" si="10"/>
        <v/>
      </c>
      <c r="AC23" s="1"/>
      <c r="AD23" s="16">
        <f t="shared" si="14"/>
        <v>10</v>
      </c>
      <c r="AE23" s="30">
        <f t="shared" si="11"/>
        <v>175</v>
      </c>
    </row>
    <row r="24" spans="1:31" x14ac:dyDescent="0.25">
      <c r="A24" s="7">
        <v>22</v>
      </c>
      <c r="B24" s="5" t="s">
        <v>26</v>
      </c>
      <c r="C24" s="7" t="s">
        <v>120</v>
      </c>
      <c r="D24" s="7">
        <v>144</v>
      </c>
      <c r="E24" s="7">
        <v>1</v>
      </c>
      <c r="F24" s="7"/>
      <c r="G24" s="7"/>
      <c r="H24" s="6"/>
      <c r="I24" s="30" t="str">
        <f t="shared" si="0"/>
        <v/>
      </c>
      <c r="J24" s="30" t="str">
        <f t="shared" si="1"/>
        <v/>
      </c>
      <c r="K24" s="30"/>
      <c r="L24" s="30">
        <f t="shared" si="2"/>
        <v>22</v>
      </c>
      <c r="M24" s="30">
        <f t="shared" si="12"/>
        <v>144</v>
      </c>
      <c r="N24" s="30"/>
      <c r="O24" s="30" t="str">
        <f t="shared" si="3"/>
        <v/>
      </c>
      <c r="P24" s="30" t="str">
        <f t="shared" si="4"/>
        <v/>
      </c>
      <c r="Q24" s="30"/>
      <c r="R24" s="30" t="str">
        <f t="shared" si="5"/>
        <v/>
      </c>
      <c r="S24" s="30" t="str">
        <f t="shared" si="6"/>
        <v/>
      </c>
      <c r="V24" s="7">
        <f t="shared" si="7"/>
        <v>166</v>
      </c>
      <c r="W24" s="30">
        <f t="shared" si="8"/>
        <v>166</v>
      </c>
      <c r="X24" s="30" t="str">
        <f t="shared" si="9"/>
        <v/>
      </c>
      <c r="AA24" s="16">
        <f t="shared" si="13"/>
        <v>12</v>
      </c>
      <c r="AB24" s="30">
        <f t="shared" si="10"/>
        <v>144</v>
      </c>
      <c r="AC24" s="1"/>
      <c r="AD24" s="16">
        <f t="shared" si="14"/>
        <v>10</v>
      </c>
      <c r="AE24" s="30" t="str">
        <f t="shared" si="11"/>
        <v/>
      </c>
    </row>
    <row r="25" spans="1:31" x14ac:dyDescent="0.25">
      <c r="A25" s="7">
        <v>23</v>
      </c>
      <c r="B25" s="5" t="s">
        <v>27</v>
      </c>
      <c r="C25" s="7" t="s">
        <v>119</v>
      </c>
      <c r="D25" s="7">
        <v>187</v>
      </c>
      <c r="E25" s="7">
        <v>1</v>
      </c>
      <c r="F25" s="7"/>
      <c r="G25" s="7"/>
      <c r="H25" s="6"/>
      <c r="I25" s="30">
        <f t="shared" si="0"/>
        <v>23</v>
      </c>
      <c r="J25" s="30">
        <f t="shared" si="1"/>
        <v>187</v>
      </c>
      <c r="K25" s="30"/>
      <c r="L25" s="30" t="str">
        <f t="shared" si="2"/>
        <v/>
      </c>
      <c r="M25" s="30" t="str">
        <f t="shared" si="12"/>
        <v/>
      </c>
      <c r="N25" s="30"/>
      <c r="O25" s="30" t="str">
        <f t="shared" si="3"/>
        <v/>
      </c>
      <c r="P25" s="30" t="str">
        <f t="shared" si="4"/>
        <v/>
      </c>
      <c r="Q25" s="30"/>
      <c r="R25" s="30" t="str">
        <f t="shared" si="5"/>
        <v/>
      </c>
      <c r="S25" s="30" t="str">
        <f t="shared" si="6"/>
        <v/>
      </c>
      <c r="V25" s="7">
        <f t="shared" si="7"/>
        <v>210</v>
      </c>
      <c r="W25" s="30">
        <f t="shared" si="8"/>
        <v>210</v>
      </c>
      <c r="X25" s="30" t="str">
        <f t="shared" si="9"/>
        <v/>
      </c>
      <c r="AA25" s="16">
        <f t="shared" si="13"/>
        <v>12</v>
      </c>
      <c r="AB25" s="30" t="str">
        <f t="shared" si="10"/>
        <v/>
      </c>
      <c r="AC25" s="1"/>
      <c r="AD25" s="16">
        <f t="shared" si="14"/>
        <v>11</v>
      </c>
      <c r="AE25" s="30">
        <f t="shared" si="11"/>
        <v>187</v>
      </c>
    </row>
    <row r="26" spans="1:31" x14ac:dyDescent="0.25">
      <c r="A26" s="7">
        <v>24</v>
      </c>
      <c r="B26" s="5" t="s">
        <v>28</v>
      </c>
      <c r="C26" s="7" t="s">
        <v>120</v>
      </c>
      <c r="D26" s="7">
        <v>136</v>
      </c>
      <c r="E26" s="7">
        <v>1</v>
      </c>
      <c r="F26" s="7"/>
      <c r="G26" s="7"/>
      <c r="H26" s="6"/>
      <c r="I26" s="30" t="str">
        <f t="shared" si="0"/>
        <v/>
      </c>
      <c r="J26" s="30" t="str">
        <f t="shared" si="1"/>
        <v/>
      </c>
      <c r="K26" s="30"/>
      <c r="L26" s="30">
        <f t="shared" si="2"/>
        <v>24</v>
      </c>
      <c r="M26" s="30">
        <f t="shared" si="12"/>
        <v>136</v>
      </c>
      <c r="N26" s="30"/>
      <c r="O26" s="30" t="str">
        <f t="shared" si="3"/>
        <v/>
      </c>
      <c r="P26" s="30" t="str">
        <f t="shared" si="4"/>
        <v/>
      </c>
      <c r="Q26" s="30"/>
      <c r="R26" s="30" t="str">
        <f t="shared" si="5"/>
        <v/>
      </c>
      <c r="S26" s="30" t="str">
        <f t="shared" si="6"/>
        <v/>
      </c>
      <c r="V26" s="7">
        <f t="shared" si="7"/>
        <v>160</v>
      </c>
      <c r="W26" s="30">
        <f t="shared" si="8"/>
        <v>160</v>
      </c>
      <c r="X26" s="30" t="str">
        <f t="shared" si="9"/>
        <v/>
      </c>
      <c r="AA26" s="16">
        <f t="shared" si="13"/>
        <v>13</v>
      </c>
      <c r="AB26" s="30">
        <f t="shared" si="10"/>
        <v>136</v>
      </c>
      <c r="AC26" s="1"/>
      <c r="AD26" s="16">
        <f t="shared" si="14"/>
        <v>11</v>
      </c>
      <c r="AE26" s="30" t="str">
        <f t="shared" si="11"/>
        <v/>
      </c>
    </row>
    <row r="27" spans="1:31" x14ac:dyDescent="0.25">
      <c r="A27" s="7">
        <v>25</v>
      </c>
      <c r="B27" s="5" t="s">
        <v>29</v>
      </c>
      <c r="C27" s="7" t="s">
        <v>119</v>
      </c>
      <c r="D27" s="7">
        <v>152</v>
      </c>
      <c r="E27" s="7">
        <v>1</v>
      </c>
      <c r="F27" s="7"/>
      <c r="G27" s="7"/>
      <c r="H27" s="6"/>
      <c r="I27" s="30" t="str">
        <f t="shared" si="0"/>
        <v/>
      </c>
      <c r="J27" s="30" t="str">
        <f t="shared" si="1"/>
        <v/>
      </c>
      <c r="K27" s="30"/>
      <c r="L27" s="30" t="str">
        <f t="shared" si="2"/>
        <v/>
      </c>
      <c r="M27" s="30" t="str">
        <f t="shared" si="12"/>
        <v/>
      </c>
      <c r="N27" s="30"/>
      <c r="O27" s="30" t="str">
        <f t="shared" si="3"/>
        <v/>
      </c>
      <c r="P27" s="30" t="str">
        <f t="shared" si="4"/>
        <v/>
      </c>
      <c r="Q27" s="30"/>
      <c r="R27" s="30">
        <f t="shared" si="5"/>
        <v>25</v>
      </c>
      <c r="S27" s="30">
        <f t="shared" si="6"/>
        <v>152</v>
      </c>
      <c r="V27" s="7">
        <f t="shared" si="7"/>
        <v>177</v>
      </c>
      <c r="W27" s="30" t="str">
        <f t="shared" si="8"/>
        <v/>
      </c>
      <c r="X27" s="30">
        <f t="shared" si="9"/>
        <v>177</v>
      </c>
      <c r="AA27" s="16">
        <f t="shared" si="13"/>
        <v>14</v>
      </c>
      <c r="AB27" s="30">
        <f t="shared" si="10"/>
        <v>152</v>
      </c>
      <c r="AC27" s="1"/>
      <c r="AD27" s="16">
        <f t="shared" si="14"/>
        <v>11</v>
      </c>
      <c r="AE27" s="30" t="str">
        <f t="shared" si="11"/>
        <v/>
      </c>
    </row>
    <row r="28" spans="1:31" x14ac:dyDescent="0.25">
      <c r="A28" s="7">
        <v>26</v>
      </c>
      <c r="B28" s="5" t="s">
        <v>30</v>
      </c>
      <c r="C28" s="7" t="s">
        <v>119</v>
      </c>
      <c r="D28" s="7">
        <v>305</v>
      </c>
      <c r="E28" s="7">
        <v>1</v>
      </c>
      <c r="F28" s="7"/>
      <c r="G28" s="7"/>
      <c r="H28" s="6"/>
      <c r="I28" s="30" t="str">
        <f t="shared" si="0"/>
        <v/>
      </c>
      <c r="J28" s="30" t="str">
        <f t="shared" si="1"/>
        <v/>
      </c>
      <c r="K28" s="30"/>
      <c r="L28" s="30" t="str">
        <f t="shared" si="2"/>
        <v/>
      </c>
      <c r="M28" s="30" t="str">
        <f t="shared" si="12"/>
        <v/>
      </c>
      <c r="N28" s="30"/>
      <c r="O28" s="30">
        <f t="shared" si="3"/>
        <v>26</v>
      </c>
      <c r="P28" s="30">
        <f t="shared" si="4"/>
        <v>305</v>
      </c>
      <c r="Q28" s="30"/>
      <c r="R28" s="30" t="str">
        <f t="shared" si="5"/>
        <v/>
      </c>
      <c r="S28" s="30" t="str">
        <f t="shared" si="6"/>
        <v/>
      </c>
      <c r="V28" s="7">
        <f t="shared" si="7"/>
        <v>331</v>
      </c>
      <c r="W28" s="30" t="str">
        <f t="shared" si="8"/>
        <v/>
      </c>
      <c r="X28" s="30">
        <f t="shared" si="9"/>
        <v>331</v>
      </c>
      <c r="AA28" s="16">
        <f t="shared" si="13"/>
        <v>14</v>
      </c>
      <c r="AB28" s="30" t="str">
        <f t="shared" si="10"/>
        <v/>
      </c>
      <c r="AC28" s="1"/>
      <c r="AD28" s="16">
        <f t="shared" si="14"/>
        <v>12</v>
      </c>
      <c r="AE28" s="30">
        <f t="shared" si="11"/>
        <v>305</v>
      </c>
    </row>
    <row r="29" spans="1:31" x14ac:dyDescent="0.25">
      <c r="A29" s="7">
        <v>27</v>
      </c>
      <c r="B29" s="5" t="s">
        <v>31</v>
      </c>
      <c r="C29" s="7" t="s">
        <v>119</v>
      </c>
      <c r="D29" s="7">
        <v>174</v>
      </c>
      <c r="E29" s="7">
        <v>1</v>
      </c>
      <c r="F29" s="7"/>
      <c r="G29" s="7"/>
      <c r="H29" s="6"/>
      <c r="I29" s="30" t="str">
        <f t="shared" si="0"/>
        <v/>
      </c>
      <c r="J29" s="30" t="str">
        <f t="shared" si="1"/>
        <v/>
      </c>
      <c r="K29" s="30"/>
      <c r="L29" s="30" t="str">
        <f t="shared" si="2"/>
        <v/>
      </c>
      <c r="M29" s="30" t="str">
        <f t="shared" si="12"/>
        <v/>
      </c>
      <c r="N29" s="30"/>
      <c r="O29" s="30" t="str">
        <f t="shared" si="3"/>
        <v/>
      </c>
      <c r="P29" s="30" t="str">
        <f t="shared" si="4"/>
        <v/>
      </c>
      <c r="Q29" s="30"/>
      <c r="R29" s="30">
        <f t="shared" si="5"/>
        <v>27</v>
      </c>
      <c r="S29" s="30">
        <f t="shared" si="6"/>
        <v>174</v>
      </c>
      <c r="V29" s="7">
        <f t="shared" si="7"/>
        <v>201</v>
      </c>
      <c r="W29" s="30" t="str">
        <f t="shared" si="8"/>
        <v/>
      </c>
      <c r="X29" s="30">
        <f t="shared" si="9"/>
        <v>201</v>
      </c>
      <c r="AA29" s="16">
        <f t="shared" si="13"/>
        <v>15</v>
      </c>
      <c r="AB29" s="30">
        <f t="shared" si="10"/>
        <v>174</v>
      </c>
      <c r="AC29" s="1"/>
      <c r="AD29" s="16">
        <f t="shared" si="14"/>
        <v>12</v>
      </c>
      <c r="AE29" s="30" t="str">
        <f t="shared" si="11"/>
        <v/>
      </c>
    </row>
    <row r="30" spans="1:31" x14ac:dyDescent="0.25">
      <c r="A30" s="7">
        <v>28</v>
      </c>
      <c r="B30" s="5" t="s">
        <v>32</v>
      </c>
      <c r="C30" s="7" t="s">
        <v>119</v>
      </c>
      <c r="D30" s="7">
        <v>172</v>
      </c>
      <c r="E30" s="7">
        <v>1</v>
      </c>
      <c r="F30" s="7"/>
      <c r="G30" s="7"/>
      <c r="H30" s="6"/>
      <c r="I30" s="30" t="str">
        <f t="shared" si="0"/>
        <v/>
      </c>
      <c r="J30" s="30" t="str">
        <f t="shared" si="1"/>
        <v/>
      </c>
      <c r="K30" s="30"/>
      <c r="L30" s="30">
        <f t="shared" si="2"/>
        <v>28</v>
      </c>
      <c r="M30" s="30">
        <f t="shared" si="12"/>
        <v>172</v>
      </c>
      <c r="N30" s="30"/>
      <c r="O30" s="30" t="str">
        <f t="shared" si="3"/>
        <v/>
      </c>
      <c r="P30" s="30" t="str">
        <f t="shared" si="4"/>
        <v/>
      </c>
      <c r="Q30" s="30"/>
      <c r="R30" s="30" t="str">
        <f t="shared" si="5"/>
        <v/>
      </c>
      <c r="S30" s="30" t="str">
        <f t="shared" si="6"/>
        <v/>
      </c>
      <c r="V30" s="7">
        <f t="shared" si="7"/>
        <v>200</v>
      </c>
      <c r="W30" s="30">
        <f t="shared" si="8"/>
        <v>200</v>
      </c>
      <c r="X30" s="30" t="str">
        <f t="shared" si="9"/>
        <v/>
      </c>
      <c r="AA30" s="16">
        <f t="shared" si="13"/>
        <v>16</v>
      </c>
      <c r="AB30" s="30">
        <f t="shared" si="10"/>
        <v>172</v>
      </c>
      <c r="AC30" s="1"/>
      <c r="AD30" s="16">
        <f t="shared" si="14"/>
        <v>12</v>
      </c>
      <c r="AE30" s="30" t="str">
        <f t="shared" si="11"/>
        <v/>
      </c>
    </row>
    <row r="31" spans="1:31" x14ac:dyDescent="0.25">
      <c r="A31" s="7">
        <v>29</v>
      </c>
      <c r="B31" s="5" t="s">
        <v>33</v>
      </c>
      <c r="C31" s="7" t="s">
        <v>119</v>
      </c>
      <c r="D31" s="7">
        <v>156</v>
      </c>
      <c r="E31" s="7">
        <v>1</v>
      </c>
      <c r="F31" s="7"/>
      <c r="G31" s="7"/>
      <c r="H31" s="6"/>
      <c r="I31" s="30" t="str">
        <f t="shared" si="0"/>
        <v/>
      </c>
      <c r="J31" s="30" t="str">
        <f t="shared" si="1"/>
        <v/>
      </c>
      <c r="K31" s="30"/>
      <c r="L31" s="30" t="str">
        <f t="shared" si="2"/>
        <v/>
      </c>
      <c r="M31" s="30" t="str">
        <f t="shared" si="12"/>
        <v/>
      </c>
      <c r="N31" s="30"/>
      <c r="O31" s="30" t="str">
        <f t="shared" si="3"/>
        <v/>
      </c>
      <c r="P31" s="30" t="str">
        <f t="shared" si="4"/>
        <v/>
      </c>
      <c r="Q31" s="30"/>
      <c r="R31" s="30">
        <f t="shared" si="5"/>
        <v>29</v>
      </c>
      <c r="S31" s="30">
        <f t="shared" si="6"/>
        <v>156</v>
      </c>
      <c r="V31" s="7">
        <f t="shared" si="7"/>
        <v>185</v>
      </c>
      <c r="W31" s="30" t="str">
        <f t="shared" si="8"/>
        <v/>
      </c>
      <c r="X31" s="30">
        <f t="shared" si="9"/>
        <v>185</v>
      </c>
      <c r="AA31" s="16">
        <f t="shared" si="13"/>
        <v>17</v>
      </c>
      <c r="AB31" s="30">
        <f t="shared" si="10"/>
        <v>156</v>
      </c>
      <c r="AC31" s="1"/>
      <c r="AD31" s="16">
        <f t="shared" si="14"/>
        <v>12</v>
      </c>
      <c r="AE31" s="30" t="str">
        <f t="shared" si="11"/>
        <v/>
      </c>
    </row>
    <row r="32" spans="1:31" x14ac:dyDescent="0.25">
      <c r="A32" s="7">
        <v>30</v>
      </c>
      <c r="B32" s="5" t="s">
        <v>34</v>
      </c>
      <c r="C32" s="7" t="s">
        <v>119</v>
      </c>
      <c r="D32" s="7">
        <v>150</v>
      </c>
      <c r="E32" s="7">
        <v>1</v>
      </c>
      <c r="F32" s="7"/>
      <c r="G32" s="7"/>
      <c r="H32" s="6"/>
      <c r="I32" s="30" t="str">
        <f t="shared" si="0"/>
        <v/>
      </c>
      <c r="J32" s="30" t="str">
        <f t="shared" si="1"/>
        <v/>
      </c>
      <c r="K32" s="30"/>
      <c r="L32" s="30">
        <f t="shared" si="2"/>
        <v>30</v>
      </c>
      <c r="M32" s="30">
        <f t="shared" si="12"/>
        <v>150</v>
      </c>
      <c r="N32" s="30"/>
      <c r="O32" s="30" t="str">
        <f t="shared" si="3"/>
        <v/>
      </c>
      <c r="P32" s="30" t="str">
        <f t="shared" si="4"/>
        <v/>
      </c>
      <c r="Q32" s="30"/>
      <c r="R32" s="30" t="str">
        <f t="shared" si="5"/>
        <v/>
      </c>
      <c r="S32" s="30" t="str">
        <f t="shared" si="6"/>
        <v/>
      </c>
      <c r="V32" s="7">
        <f t="shared" si="7"/>
        <v>180</v>
      </c>
      <c r="W32" s="30">
        <f t="shared" si="8"/>
        <v>180</v>
      </c>
      <c r="X32" s="30" t="str">
        <f t="shared" si="9"/>
        <v/>
      </c>
      <c r="AA32" s="16">
        <f t="shared" si="13"/>
        <v>18</v>
      </c>
      <c r="AB32" s="30">
        <f t="shared" si="10"/>
        <v>150</v>
      </c>
      <c r="AC32" s="1"/>
      <c r="AD32" s="16">
        <f t="shared" si="14"/>
        <v>12</v>
      </c>
      <c r="AE32" s="30" t="str">
        <f t="shared" si="11"/>
        <v/>
      </c>
    </row>
    <row r="33" spans="1:31" x14ac:dyDescent="0.25">
      <c r="A33" s="7">
        <v>31</v>
      </c>
      <c r="B33" s="5" t="s">
        <v>35</v>
      </c>
      <c r="C33" s="7" t="s">
        <v>119</v>
      </c>
      <c r="D33" s="7">
        <v>127</v>
      </c>
      <c r="E33" s="7">
        <v>1</v>
      </c>
      <c r="F33" s="7"/>
      <c r="G33" s="7"/>
      <c r="H33" s="6"/>
      <c r="I33" s="30">
        <f t="shared" si="0"/>
        <v>31</v>
      </c>
      <c r="J33" s="30">
        <f t="shared" si="1"/>
        <v>127</v>
      </c>
      <c r="K33" s="30"/>
      <c r="L33" s="30" t="str">
        <f t="shared" si="2"/>
        <v/>
      </c>
      <c r="M33" s="30" t="str">
        <f t="shared" si="12"/>
        <v/>
      </c>
      <c r="N33" s="30"/>
      <c r="O33" s="30" t="str">
        <f t="shared" si="3"/>
        <v/>
      </c>
      <c r="P33" s="30" t="str">
        <f t="shared" si="4"/>
        <v/>
      </c>
      <c r="Q33" s="30"/>
      <c r="R33" s="30" t="str">
        <f t="shared" si="5"/>
        <v/>
      </c>
      <c r="S33" s="30" t="str">
        <f t="shared" si="6"/>
        <v/>
      </c>
      <c r="V33" s="7">
        <f t="shared" si="7"/>
        <v>158</v>
      </c>
      <c r="W33" s="30">
        <f t="shared" si="8"/>
        <v>158</v>
      </c>
      <c r="X33" s="30" t="str">
        <f t="shared" si="9"/>
        <v/>
      </c>
      <c r="AA33" s="16">
        <f t="shared" si="13"/>
        <v>18</v>
      </c>
      <c r="AB33" s="30" t="str">
        <f t="shared" si="10"/>
        <v/>
      </c>
      <c r="AC33" s="1"/>
      <c r="AD33" s="16">
        <f t="shared" si="14"/>
        <v>13</v>
      </c>
      <c r="AE33" s="30">
        <f t="shared" si="11"/>
        <v>127</v>
      </c>
    </row>
    <row r="34" spans="1:31" x14ac:dyDescent="0.25">
      <c r="A34" s="7">
        <v>32</v>
      </c>
      <c r="B34" s="5" t="s">
        <v>36</v>
      </c>
      <c r="C34" s="7" t="s">
        <v>120</v>
      </c>
      <c r="D34" s="7">
        <v>126</v>
      </c>
      <c r="E34" s="7">
        <v>1</v>
      </c>
      <c r="F34" s="7"/>
      <c r="G34" s="7"/>
      <c r="H34" s="6"/>
      <c r="I34" s="30" t="str">
        <f t="shared" si="0"/>
        <v/>
      </c>
      <c r="J34" s="30" t="str">
        <f t="shared" si="1"/>
        <v/>
      </c>
      <c r="K34" s="30"/>
      <c r="L34" s="30">
        <f t="shared" si="2"/>
        <v>32</v>
      </c>
      <c r="M34" s="30">
        <f t="shared" si="12"/>
        <v>126</v>
      </c>
      <c r="N34" s="30"/>
      <c r="O34" s="30" t="str">
        <f t="shared" si="3"/>
        <v/>
      </c>
      <c r="P34" s="30" t="str">
        <f t="shared" si="4"/>
        <v/>
      </c>
      <c r="Q34" s="30"/>
      <c r="R34" s="30" t="str">
        <f t="shared" si="5"/>
        <v/>
      </c>
      <c r="S34" s="30" t="str">
        <f t="shared" si="6"/>
        <v/>
      </c>
      <c r="V34" s="7">
        <f t="shared" si="7"/>
        <v>158</v>
      </c>
      <c r="W34" s="30">
        <f t="shared" si="8"/>
        <v>158</v>
      </c>
      <c r="X34" s="30" t="str">
        <f t="shared" si="9"/>
        <v/>
      </c>
      <c r="AA34" s="16">
        <f t="shared" si="13"/>
        <v>19</v>
      </c>
      <c r="AB34" s="30">
        <f t="shared" si="10"/>
        <v>126</v>
      </c>
      <c r="AC34" s="1"/>
      <c r="AD34" s="16">
        <f t="shared" si="14"/>
        <v>13</v>
      </c>
      <c r="AE34" s="30" t="str">
        <f t="shared" si="11"/>
        <v/>
      </c>
    </row>
    <row r="35" spans="1:31" x14ac:dyDescent="0.25">
      <c r="A35" s="7">
        <v>33</v>
      </c>
      <c r="B35" s="5" t="s">
        <v>37</v>
      </c>
      <c r="C35" s="7" t="s">
        <v>120</v>
      </c>
      <c r="D35" s="7">
        <v>172</v>
      </c>
      <c r="E35" s="7">
        <v>1</v>
      </c>
      <c r="F35" s="7"/>
      <c r="G35" s="7"/>
      <c r="H35" s="6"/>
      <c r="I35" s="30" t="str">
        <f t="shared" si="0"/>
        <v/>
      </c>
      <c r="J35" s="30" t="str">
        <f t="shared" si="1"/>
        <v/>
      </c>
      <c r="K35" s="30"/>
      <c r="L35" s="30" t="str">
        <f t="shared" si="2"/>
        <v/>
      </c>
      <c r="M35" s="30" t="str">
        <f t="shared" si="12"/>
        <v/>
      </c>
      <c r="N35" s="30"/>
      <c r="O35" s="30" t="str">
        <f t="shared" si="3"/>
        <v/>
      </c>
      <c r="P35" s="30" t="str">
        <f t="shared" si="4"/>
        <v/>
      </c>
      <c r="Q35" s="30"/>
      <c r="R35" s="30">
        <f t="shared" si="5"/>
        <v>33</v>
      </c>
      <c r="S35" s="30">
        <f t="shared" si="6"/>
        <v>172</v>
      </c>
      <c r="V35" s="7">
        <f t="shared" si="7"/>
        <v>205</v>
      </c>
      <c r="W35" s="30" t="str">
        <f t="shared" si="8"/>
        <v/>
      </c>
      <c r="X35" s="30">
        <f t="shared" si="9"/>
        <v>205</v>
      </c>
      <c r="AA35" s="16">
        <f t="shared" si="13"/>
        <v>20</v>
      </c>
      <c r="AB35" s="30">
        <f t="shared" si="10"/>
        <v>172</v>
      </c>
      <c r="AC35" s="1"/>
      <c r="AD35" s="16">
        <f t="shared" si="14"/>
        <v>13</v>
      </c>
      <c r="AE35" s="30" t="str">
        <f t="shared" si="11"/>
        <v/>
      </c>
    </row>
    <row r="36" spans="1:31" x14ac:dyDescent="0.25">
      <c r="A36" s="7">
        <v>34</v>
      </c>
      <c r="B36" s="5" t="s">
        <v>38</v>
      </c>
      <c r="C36" s="7" t="s">
        <v>119</v>
      </c>
      <c r="D36" s="7">
        <v>156</v>
      </c>
      <c r="E36" s="7">
        <v>1</v>
      </c>
      <c r="F36" s="7"/>
      <c r="G36" s="7"/>
      <c r="H36" s="6"/>
      <c r="I36" s="30" t="str">
        <f t="shared" si="0"/>
        <v/>
      </c>
      <c r="J36" s="30" t="str">
        <f t="shared" si="1"/>
        <v/>
      </c>
      <c r="K36" s="30"/>
      <c r="L36" s="30">
        <f t="shared" si="2"/>
        <v>34</v>
      </c>
      <c r="M36" s="30">
        <f t="shared" si="12"/>
        <v>156</v>
      </c>
      <c r="N36" s="30"/>
      <c r="O36" s="30" t="str">
        <f t="shared" si="3"/>
        <v/>
      </c>
      <c r="P36" s="30" t="str">
        <f t="shared" si="4"/>
        <v/>
      </c>
      <c r="Q36" s="30"/>
      <c r="R36" s="30" t="str">
        <f t="shared" si="5"/>
        <v/>
      </c>
      <c r="S36" s="30" t="str">
        <f t="shared" si="6"/>
        <v/>
      </c>
      <c r="V36" s="7">
        <f t="shared" si="7"/>
        <v>190</v>
      </c>
      <c r="W36" s="30">
        <f t="shared" si="8"/>
        <v>190</v>
      </c>
      <c r="X36" s="30" t="str">
        <f t="shared" si="9"/>
        <v/>
      </c>
      <c r="AA36" s="16">
        <f t="shared" si="13"/>
        <v>21</v>
      </c>
      <c r="AB36" s="30">
        <f t="shared" si="10"/>
        <v>156</v>
      </c>
      <c r="AC36" s="1"/>
      <c r="AD36" s="16">
        <f t="shared" si="14"/>
        <v>13</v>
      </c>
      <c r="AE36" s="30" t="str">
        <f t="shared" si="11"/>
        <v/>
      </c>
    </row>
    <row r="37" spans="1:31" x14ac:dyDescent="0.25">
      <c r="A37" s="7">
        <v>35</v>
      </c>
      <c r="B37" s="5" t="s">
        <v>39</v>
      </c>
      <c r="C37" s="7" t="s">
        <v>119</v>
      </c>
      <c r="D37" s="7">
        <v>150</v>
      </c>
      <c r="E37" s="7">
        <v>1</v>
      </c>
      <c r="F37" s="7"/>
      <c r="G37" s="7"/>
      <c r="H37" s="6"/>
      <c r="I37" s="30" t="str">
        <f t="shared" si="0"/>
        <v/>
      </c>
      <c r="J37" s="30" t="str">
        <f t="shared" si="1"/>
        <v/>
      </c>
      <c r="K37" s="30"/>
      <c r="L37" s="30" t="str">
        <f t="shared" si="2"/>
        <v/>
      </c>
      <c r="M37" s="30" t="str">
        <f t="shared" si="12"/>
        <v/>
      </c>
      <c r="N37" s="30"/>
      <c r="O37" s="30" t="str">
        <f t="shared" si="3"/>
        <v/>
      </c>
      <c r="P37" s="30" t="str">
        <f t="shared" si="4"/>
        <v/>
      </c>
      <c r="Q37" s="30"/>
      <c r="R37" s="30">
        <f t="shared" si="5"/>
        <v>35</v>
      </c>
      <c r="S37" s="30">
        <f t="shared" si="6"/>
        <v>150</v>
      </c>
      <c r="V37" s="7">
        <f t="shared" si="7"/>
        <v>185</v>
      </c>
      <c r="W37" s="30" t="str">
        <f t="shared" si="8"/>
        <v/>
      </c>
      <c r="X37" s="30">
        <f t="shared" si="9"/>
        <v>185</v>
      </c>
      <c r="AA37" s="16">
        <f t="shared" si="13"/>
        <v>22</v>
      </c>
      <c r="AB37" s="30">
        <f t="shared" si="10"/>
        <v>150</v>
      </c>
      <c r="AC37" s="1"/>
      <c r="AD37" s="16">
        <f t="shared" si="14"/>
        <v>13</v>
      </c>
      <c r="AE37" s="30" t="str">
        <f t="shared" si="11"/>
        <v/>
      </c>
    </row>
    <row r="38" spans="1:31" x14ac:dyDescent="0.25">
      <c r="A38" s="7">
        <v>36</v>
      </c>
      <c r="B38" s="5" t="s">
        <v>40</v>
      </c>
      <c r="C38" s="7" t="s">
        <v>119</v>
      </c>
      <c r="D38" s="7">
        <v>191</v>
      </c>
      <c r="E38" s="7">
        <v>1</v>
      </c>
      <c r="F38" s="7"/>
      <c r="G38" s="7"/>
      <c r="H38" s="6"/>
      <c r="I38" s="30" t="str">
        <f t="shared" si="0"/>
        <v/>
      </c>
      <c r="J38" s="30" t="str">
        <f t="shared" si="1"/>
        <v/>
      </c>
      <c r="K38" s="30"/>
      <c r="L38" s="30" t="str">
        <f t="shared" si="2"/>
        <v/>
      </c>
      <c r="M38" s="30" t="str">
        <f t="shared" si="12"/>
        <v/>
      </c>
      <c r="N38" s="30"/>
      <c r="O38" s="30">
        <f t="shared" si="3"/>
        <v>36</v>
      </c>
      <c r="P38" s="30">
        <f t="shared" si="4"/>
        <v>191</v>
      </c>
      <c r="Q38" s="30"/>
      <c r="R38" s="30" t="str">
        <f t="shared" si="5"/>
        <v/>
      </c>
      <c r="S38" s="30" t="str">
        <f t="shared" si="6"/>
        <v/>
      </c>
      <c r="V38" s="7">
        <f t="shared" si="7"/>
        <v>227</v>
      </c>
      <c r="W38" s="30" t="str">
        <f t="shared" si="8"/>
        <v/>
      </c>
      <c r="X38" s="30">
        <f t="shared" si="9"/>
        <v>227</v>
      </c>
      <c r="AA38" s="16">
        <f t="shared" si="13"/>
        <v>22</v>
      </c>
      <c r="AB38" s="30" t="str">
        <f t="shared" si="10"/>
        <v/>
      </c>
      <c r="AC38" s="1"/>
      <c r="AD38" s="16">
        <f t="shared" si="14"/>
        <v>14</v>
      </c>
      <c r="AE38" s="30">
        <f t="shared" si="11"/>
        <v>191</v>
      </c>
    </row>
    <row r="39" spans="1:31" x14ac:dyDescent="0.25">
      <c r="A39" s="7">
        <v>37</v>
      </c>
      <c r="B39" s="5" t="s">
        <v>41</v>
      </c>
      <c r="C39" s="7" t="s">
        <v>120</v>
      </c>
      <c r="D39" s="7">
        <v>293</v>
      </c>
      <c r="E39" s="7">
        <v>1</v>
      </c>
      <c r="F39" s="7"/>
      <c r="G39" s="7"/>
      <c r="H39" s="6"/>
      <c r="I39" s="30">
        <f t="shared" si="0"/>
        <v>37</v>
      </c>
      <c r="J39" s="30">
        <f t="shared" si="1"/>
        <v>293</v>
      </c>
      <c r="K39" s="30"/>
      <c r="L39" s="30" t="str">
        <f t="shared" si="2"/>
        <v/>
      </c>
      <c r="M39" s="30" t="str">
        <f t="shared" si="12"/>
        <v/>
      </c>
      <c r="N39" s="30"/>
      <c r="O39" s="30" t="str">
        <f t="shared" si="3"/>
        <v/>
      </c>
      <c r="P39" s="30" t="str">
        <f t="shared" si="4"/>
        <v/>
      </c>
      <c r="Q39" s="30"/>
      <c r="R39" s="30" t="str">
        <f t="shared" si="5"/>
        <v/>
      </c>
      <c r="S39" s="30" t="str">
        <f t="shared" si="6"/>
        <v/>
      </c>
      <c r="V39" s="7">
        <f t="shared" si="7"/>
        <v>330</v>
      </c>
      <c r="W39" s="30">
        <f t="shared" si="8"/>
        <v>330</v>
      </c>
      <c r="X39" s="30" t="str">
        <f t="shared" si="9"/>
        <v/>
      </c>
      <c r="AA39" s="16">
        <f t="shared" si="13"/>
        <v>22</v>
      </c>
      <c r="AB39" s="30" t="str">
        <f t="shared" si="10"/>
        <v/>
      </c>
      <c r="AC39" s="1"/>
      <c r="AD39" s="16">
        <f t="shared" si="14"/>
        <v>15</v>
      </c>
      <c r="AE39" s="30">
        <f t="shared" si="11"/>
        <v>293</v>
      </c>
    </row>
    <row r="40" spans="1:31" x14ac:dyDescent="0.25">
      <c r="A40" s="7">
        <v>38</v>
      </c>
      <c r="B40" s="5" t="s">
        <v>42</v>
      </c>
      <c r="C40" s="7" t="s">
        <v>119</v>
      </c>
      <c r="D40" s="7">
        <v>202</v>
      </c>
      <c r="E40" s="7">
        <v>1</v>
      </c>
      <c r="F40" s="7"/>
      <c r="G40" s="7"/>
      <c r="H40" s="6"/>
      <c r="I40" s="30" t="str">
        <f t="shared" si="0"/>
        <v/>
      </c>
      <c r="J40" s="30" t="str">
        <f t="shared" si="1"/>
        <v/>
      </c>
      <c r="K40" s="30"/>
      <c r="L40" s="30">
        <f t="shared" si="2"/>
        <v>38</v>
      </c>
      <c r="M40" s="30">
        <f t="shared" si="12"/>
        <v>202</v>
      </c>
      <c r="N40" s="30"/>
      <c r="O40" s="30" t="str">
        <f t="shared" si="3"/>
        <v/>
      </c>
      <c r="P40" s="30" t="str">
        <f t="shared" si="4"/>
        <v/>
      </c>
      <c r="Q40" s="30"/>
      <c r="R40" s="30" t="str">
        <f t="shared" si="5"/>
        <v/>
      </c>
      <c r="S40" s="30" t="str">
        <f t="shared" si="6"/>
        <v/>
      </c>
      <c r="V40" s="7">
        <f t="shared" si="7"/>
        <v>240</v>
      </c>
      <c r="W40" s="30">
        <f t="shared" si="8"/>
        <v>240</v>
      </c>
      <c r="X40" s="30" t="str">
        <f t="shared" si="9"/>
        <v/>
      </c>
      <c r="AA40" s="16">
        <f t="shared" si="13"/>
        <v>23</v>
      </c>
      <c r="AB40" s="30">
        <f t="shared" si="10"/>
        <v>202</v>
      </c>
      <c r="AC40" s="1"/>
      <c r="AD40" s="16">
        <f t="shared" si="14"/>
        <v>15</v>
      </c>
      <c r="AE40" s="30" t="str">
        <f t="shared" si="11"/>
        <v/>
      </c>
    </row>
    <row r="41" spans="1:31" x14ac:dyDescent="0.25">
      <c r="A41" s="7">
        <v>39</v>
      </c>
      <c r="B41" s="5" t="s">
        <v>43</v>
      </c>
      <c r="C41" s="7" t="s">
        <v>119</v>
      </c>
      <c r="D41" s="7">
        <v>192</v>
      </c>
      <c r="E41" s="7">
        <v>1</v>
      </c>
      <c r="F41" s="7"/>
      <c r="G41" s="7"/>
      <c r="H41" s="6"/>
      <c r="I41" s="30" t="str">
        <f t="shared" si="0"/>
        <v/>
      </c>
      <c r="J41" s="30" t="str">
        <f t="shared" si="1"/>
        <v/>
      </c>
      <c r="K41" s="30"/>
      <c r="L41" s="30" t="str">
        <f t="shared" si="2"/>
        <v/>
      </c>
      <c r="M41" s="30" t="str">
        <f t="shared" si="12"/>
        <v/>
      </c>
      <c r="N41" s="30"/>
      <c r="O41" s="30" t="str">
        <f t="shared" si="3"/>
        <v/>
      </c>
      <c r="P41" s="30" t="str">
        <f t="shared" si="4"/>
        <v/>
      </c>
      <c r="Q41" s="30"/>
      <c r="R41" s="30">
        <f t="shared" si="5"/>
        <v>39</v>
      </c>
      <c r="S41" s="30">
        <f t="shared" si="6"/>
        <v>192</v>
      </c>
      <c r="V41" s="7">
        <f t="shared" si="7"/>
        <v>231</v>
      </c>
      <c r="W41" s="30" t="str">
        <f t="shared" si="8"/>
        <v/>
      </c>
      <c r="X41" s="30">
        <f t="shared" si="9"/>
        <v>231</v>
      </c>
      <c r="AA41" s="16">
        <f t="shared" si="13"/>
        <v>24</v>
      </c>
      <c r="AB41" s="30">
        <f t="shared" si="10"/>
        <v>192</v>
      </c>
      <c r="AC41" s="1"/>
      <c r="AD41" s="16">
        <f t="shared" si="14"/>
        <v>15</v>
      </c>
      <c r="AE41" s="30" t="str">
        <f t="shared" si="11"/>
        <v/>
      </c>
    </row>
    <row r="42" spans="1:31" x14ac:dyDescent="0.25">
      <c r="A42" s="7">
        <v>40</v>
      </c>
      <c r="B42" s="5" t="s">
        <v>44</v>
      </c>
      <c r="C42" s="7" t="s">
        <v>119</v>
      </c>
      <c r="D42" s="7">
        <v>205</v>
      </c>
      <c r="E42" s="7">
        <v>1</v>
      </c>
      <c r="F42" s="7"/>
      <c r="G42" s="7"/>
      <c r="H42" s="6"/>
      <c r="I42" s="30" t="str">
        <f t="shared" si="0"/>
        <v/>
      </c>
      <c r="J42" s="30" t="str">
        <f t="shared" si="1"/>
        <v/>
      </c>
      <c r="K42" s="30"/>
      <c r="L42" s="30" t="str">
        <f t="shared" si="2"/>
        <v/>
      </c>
      <c r="M42" s="30" t="str">
        <f t="shared" si="12"/>
        <v/>
      </c>
      <c r="N42" s="30"/>
      <c r="O42" s="30">
        <f t="shared" si="3"/>
        <v>40</v>
      </c>
      <c r="P42" s="30">
        <f t="shared" si="4"/>
        <v>205</v>
      </c>
      <c r="Q42" s="30"/>
      <c r="R42" s="30" t="str">
        <f t="shared" si="5"/>
        <v/>
      </c>
      <c r="S42" s="30" t="str">
        <f t="shared" si="6"/>
        <v/>
      </c>
      <c r="V42" s="7">
        <f t="shared" si="7"/>
        <v>245</v>
      </c>
      <c r="W42" s="30" t="str">
        <f t="shared" si="8"/>
        <v/>
      </c>
      <c r="X42" s="30">
        <f t="shared" si="9"/>
        <v>245</v>
      </c>
      <c r="AA42" s="16">
        <f t="shared" si="13"/>
        <v>24</v>
      </c>
      <c r="AB42" s="30" t="str">
        <f t="shared" si="10"/>
        <v/>
      </c>
      <c r="AC42" s="1"/>
      <c r="AD42" s="16">
        <f t="shared" si="14"/>
        <v>16</v>
      </c>
      <c r="AE42" s="30">
        <f t="shared" si="11"/>
        <v>205</v>
      </c>
    </row>
    <row r="43" spans="1:31" x14ac:dyDescent="0.25">
      <c r="A43" s="7">
        <v>41</v>
      </c>
      <c r="B43" s="5" t="s">
        <v>45</v>
      </c>
      <c r="C43" s="7" t="s">
        <v>119</v>
      </c>
      <c r="D43" s="7">
        <v>177</v>
      </c>
      <c r="E43" s="7">
        <v>1</v>
      </c>
      <c r="F43" s="7"/>
      <c r="G43" s="7"/>
      <c r="H43" s="6"/>
      <c r="I43" s="30">
        <f t="shared" si="0"/>
        <v>41</v>
      </c>
      <c r="J43" s="30">
        <f t="shared" si="1"/>
        <v>177</v>
      </c>
      <c r="K43" s="30"/>
      <c r="L43" s="30" t="str">
        <f t="shared" si="2"/>
        <v/>
      </c>
      <c r="M43" s="30" t="str">
        <f t="shared" si="12"/>
        <v/>
      </c>
      <c r="N43" s="30"/>
      <c r="O43" s="30" t="str">
        <f t="shared" si="3"/>
        <v/>
      </c>
      <c r="P43" s="30" t="str">
        <f t="shared" si="4"/>
        <v/>
      </c>
      <c r="Q43" s="30"/>
      <c r="R43" s="30" t="str">
        <f t="shared" si="5"/>
        <v/>
      </c>
      <c r="S43" s="30" t="str">
        <f t="shared" si="6"/>
        <v/>
      </c>
      <c r="V43" s="7">
        <f t="shared" si="7"/>
        <v>218</v>
      </c>
      <c r="W43" s="30">
        <f t="shared" si="8"/>
        <v>218</v>
      </c>
      <c r="X43" s="30" t="str">
        <f t="shared" si="9"/>
        <v/>
      </c>
      <c r="AA43" s="16">
        <f t="shared" si="13"/>
        <v>24</v>
      </c>
      <c r="AB43" s="30" t="str">
        <f t="shared" si="10"/>
        <v/>
      </c>
      <c r="AC43" s="1"/>
      <c r="AD43" s="16">
        <f t="shared" si="14"/>
        <v>17</v>
      </c>
      <c r="AE43" s="30">
        <f t="shared" si="11"/>
        <v>177</v>
      </c>
    </row>
    <row r="44" spans="1:31" x14ac:dyDescent="0.25">
      <c r="A44" s="7">
        <v>42</v>
      </c>
      <c r="B44" s="5" t="s">
        <v>46</v>
      </c>
      <c r="C44" s="7" t="s">
        <v>119</v>
      </c>
      <c r="D44" s="7">
        <v>179</v>
      </c>
      <c r="E44" s="7">
        <v>1</v>
      </c>
      <c r="F44" s="7"/>
      <c r="G44" s="7"/>
      <c r="H44" s="6"/>
      <c r="I44" s="30" t="str">
        <f t="shared" si="0"/>
        <v/>
      </c>
      <c r="J44" s="30" t="str">
        <f t="shared" si="1"/>
        <v/>
      </c>
      <c r="K44" s="30"/>
      <c r="L44" s="30" t="str">
        <f t="shared" si="2"/>
        <v/>
      </c>
      <c r="M44" s="30" t="str">
        <f t="shared" si="12"/>
        <v/>
      </c>
      <c r="N44" s="30"/>
      <c r="O44" s="30">
        <f t="shared" si="3"/>
        <v>42</v>
      </c>
      <c r="P44" s="30">
        <f t="shared" si="4"/>
        <v>179</v>
      </c>
      <c r="Q44" s="30"/>
      <c r="R44" s="30" t="str">
        <f t="shared" si="5"/>
        <v/>
      </c>
      <c r="S44" s="30" t="str">
        <f t="shared" si="6"/>
        <v/>
      </c>
      <c r="V44" s="7">
        <f t="shared" si="7"/>
        <v>221</v>
      </c>
      <c r="W44" s="30" t="str">
        <f t="shared" si="8"/>
        <v/>
      </c>
      <c r="X44" s="30">
        <f t="shared" si="9"/>
        <v>221</v>
      </c>
      <c r="AA44" s="16">
        <f t="shared" si="13"/>
        <v>24</v>
      </c>
      <c r="AB44" s="30" t="str">
        <f t="shared" si="10"/>
        <v/>
      </c>
      <c r="AC44" s="1"/>
      <c r="AD44" s="16">
        <f t="shared" si="14"/>
        <v>18</v>
      </c>
      <c r="AE44" s="30">
        <f t="shared" si="11"/>
        <v>179</v>
      </c>
    </row>
    <row r="45" spans="1:31" x14ac:dyDescent="0.25">
      <c r="A45" s="7">
        <v>43</v>
      </c>
      <c r="B45" s="5" t="s">
        <v>47</v>
      </c>
      <c r="C45" s="7" t="s">
        <v>119</v>
      </c>
      <c r="D45" s="7">
        <v>218</v>
      </c>
      <c r="E45" s="7">
        <v>1</v>
      </c>
      <c r="F45" s="7"/>
      <c r="G45" s="7"/>
      <c r="H45" s="6"/>
      <c r="I45" s="30" t="str">
        <f t="shared" si="0"/>
        <v/>
      </c>
      <c r="J45" s="30" t="str">
        <f t="shared" si="1"/>
        <v/>
      </c>
      <c r="K45" s="30"/>
      <c r="L45" s="30" t="str">
        <f t="shared" si="2"/>
        <v/>
      </c>
      <c r="M45" s="30" t="str">
        <f t="shared" si="12"/>
        <v/>
      </c>
      <c r="N45" s="30"/>
      <c r="O45" s="30" t="str">
        <f t="shared" si="3"/>
        <v/>
      </c>
      <c r="P45" s="30" t="str">
        <f t="shared" si="4"/>
        <v/>
      </c>
      <c r="Q45" s="30"/>
      <c r="R45" s="30">
        <f t="shared" si="5"/>
        <v>43</v>
      </c>
      <c r="S45" s="30">
        <f t="shared" si="6"/>
        <v>218</v>
      </c>
      <c r="V45" s="7">
        <f t="shared" si="7"/>
        <v>261</v>
      </c>
      <c r="W45" s="30" t="str">
        <f t="shared" si="8"/>
        <v/>
      </c>
      <c r="X45" s="30">
        <f t="shared" si="9"/>
        <v>261</v>
      </c>
      <c r="AA45" s="16">
        <f t="shared" si="13"/>
        <v>25</v>
      </c>
      <c r="AB45" s="30">
        <f t="shared" si="10"/>
        <v>218</v>
      </c>
      <c r="AC45" s="1"/>
      <c r="AD45" s="16">
        <f t="shared" si="14"/>
        <v>18</v>
      </c>
      <c r="AE45" s="30" t="str">
        <f t="shared" si="11"/>
        <v/>
      </c>
    </row>
    <row r="46" spans="1:31" x14ac:dyDescent="0.25">
      <c r="A46" s="7">
        <v>44</v>
      </c>
      <c r="B46" s="5" t="s">
        <v>48</v>
      </c>
      <c r="C46" s="7" t="s">
        <v>119</v>
      </c>
      <c r="D46" s="7">
        <v>191</v>
      </c>
      <c r="E46" s="7">
        <v>1</v>
      </c>
      <c r="F46" s="7"/>
      <c r="G46" s="7"/>
      <c r="H46" s="6"/>
      <c r="I46" s="30" t="str">
        <f t="shared" si="0"/>
        <v/>
      </c>
      <c r="J46" s="30" t="str">
        <f t="shared" si="1"/>
        <v/>
      </c>
      <c r="K46" s="30"/>
      <c r="L46" s="30" t="str">
        <f t="shared" si="2"/>
        <v/>
      </c>
      <c r="M46" s="30" t="str">
        <f t="shared" si="12"/>
        <v/>
      </c>
      <c r="N46" s="30"/>
      <c r="O46" s="30">
        <f t="shared" si="3"/>
        <v>44</v>
      </c>
      <c r="P46" s="30">
        <f t="shared" si="4"/>
        <v>191</v>
      </c>
      <c r="Q46" s="30"/>
      <c r="R46" s="30" t="str">
        <f t="shared" si="5"/>
        <v/>
      </c>
      <c r="S46" s="30" t="str">
        <f t="shared" si="6"/>
        <v/>
      </c>
      <c r="V46" s="7">
        <f t="shared" si="7"/>
        <v>235</v>
      </c>
      <c r="W46" s="30" t="str">
        <f t="shared" si="8"/>
        <v/>
      </c>
      <c r="X46" s="30">
        <f t="shared" si="9"/>
        <v>235</v>
      </c>
      <c r="AA46" s="16">
        <f t="shared" si="13"/>
        <v>25</v>
      </c>
      <c r="AB46" s="30" t="str">
        <f t="shared" si="10"/>
        <v/>
      </c>
      <c r="AC46" s="1"/>
      <c r="AD46" s="16">
        <f t="shared" si="14"/>
        <v>19</v>
      </c>
      <c r="AE46" s="30">
        <f t="shared" si="11"/>
        <v>191</v>
      </c>
    </row>
    <row r="47" spans="1:31" x14ac:dyDescent="0.25">
      <c r="A47" s="7">
        <v>45</v>
      </c>
      <c r="B47" s="5" t="s">
        <v>49</v>
      </c>
      <c r="C47" s="7" t="s">
        <v>119</v>
      </c>
      <c r="D47" s="7">
        <v>172</v>
      </c>
      <c r="E47" s="7">
        <v>1</v>
      </c>
      <c r="F47" s="7"/>
      <c r="G47" s="7"/>
      <c r="H47" s="6"/>
      <c r="I47" s="30" t="str">
        <f t="shared" si="0"/>
        <v/>
      </c>
      <c r="J47" s="30" t="str">
        <f t="shared" si="1"/>
        <v/>
      </c>
      <c r="K47" s="30"/>
      <c r="L47" s="30" t="str">
        <f t="shared" si="2"/>
        <v/>
      </c>
      <c r="M47" s="30" t="str">
        <f t="shared" si="12"/>
        <v/>
      </c>
      <c r="N47" s="30"/>
      <c r="O47" s="30" t="str">
        <f t="shared" si="3"/>
        <v/>
      </c>
      <c r="P47" s="30" t="str">
        <f t="shared" si="4"/>
        <v/>
      </c>
      <c r="Q47" s="30"/>
      <c r="R47" s="30">
        <f t="shared" si="5"/>
        <v>45</v>
      </c>
      <c r="S47" s="30">
        <f t="shared" si="6"/>
        <v>172</v>
      </c>
      <c r="V47" s="7">
        <f t="shared" si="7"/>
        <v>217</v>
      </c>
      <c r="W47" s="30" t="str">
        <f t="shared" si="8"/>
        <v/>
      </c>
      <c r="X47" s="30">
        <f t="shared" si="9"/>
        <v>217</v>
      </c>
      <c r="AA47" s="16">
        <f t="shared" si="13"/>
        <v>26</v>
      </c>
      <c r="AB47" s="30">
        <f t="shared" si="10"/>
        <v>172</v>
      </c>
      <c r="AC47" s="1"/>
      <c r="AD47" s="16">
        <f t="shared" si="14"/>
        <v>19</v>
      </c>
      <c r="AE47" s="30" t="str">
        <f t="shared" si="11"/>
        <v/>
      </c>
    </row>
    <row r="48" spans="1:31" x14ac:dyDescent="0.25">
      <c r="A48" s="7">
        <v>46</v>
      </c>
      <c r="B48" s="5" t="s">
        <v>50</v>
      </c>
      <c r="C48" s="7" t="s">
        <v>119</v>
      </c>
      <c r="D48" s="7">
        <v>173</v>
      </c>
      <c r="E48" s="7">
        <v>1</v>
      </c>
      <c r="F48" s="7"/>
      <c r="G48" s="7"/>
      <c r="H48" s="6"/>
      <c r="I48" s="30" t="str">
        <f t="shared" si="0"/>
        <v/>
      </c>
      <c r="J48" s="30" t="str">
        <f t="shared" si="1"/>
        <v/>
      </c>
      <c r="K48" s="30"/>
      <c r="L48" s="30" t="str">
        <f t="shared" si="2"/>
        <v/>
      </c>
      <c r="M48" s="30" t="str">
        <f t="shared" si="12"/>
        <v/>
      </c>
      <c r="N48" s="30"/>
      <c r="O48" s="30">
        <f t="shared" si="3"/>
        <v>46</v>
      </c>
      <c r="P48" s="30">
        <f t="shared" si="4"/>
        <v>173</v>
      </c>
      <c r="Q48" s="30"/>
      <c r="R48" s="30" t="str">
        <f t="shared" si="5"/>
        <v/>
      </c>
      <c r="S48" s="30" t="str">
        <f t="shared" si="6"/>
        <v/>
      </c>
      <c r="V48" s="7">
        <f t="shared" si="7"/>
        <v>219</v>
      </c>
      <c r="W48" s="30" t="str">
        <f t="shared" si="8"/>
        <v/>
      </c>
      <c r="X48" s="30">
        <f t="shared" si="9"/>
        <v>219</v>
      </c>
      <c r="AA48" s="16">
        <f t="shared" si="13"/>
        <v>26</v>
      </c>
      <c r="AB48" s="30" t="str">
        <f t="shared" si="10"/>
        <v/>
      </c>
      <c r="AC48" s="1"/>
      <c r="AD48" s="16">
        <f t="shared" si="14"/>
        <v>20</v>
      </c>
      <c r="AE48" s="30">
        <f t="shared" si="11"/>
        <v>173</v>
      </c>
    </row>
    <row r="49" spans="1:31" x14ac:dyDescent="0.25">
      <c r="A49" s="7">
        <v>47</v>
      </c>
      <c r="B49" s="5" t="s">
        <v>51</v>
      </c>
      <c r="C49" s="7" t="s">
        <v>120</v>
      </c>
      <c r="D49" s="7">
        <v>179</v>
      </c>
      <c r="E49" s="7">
        <v>1</v>
      </c>
      <c r="F49" s="7"/>
      <c r="G49" s="7"/>
      <c r="H49" s="6"/>
      <c r="I49" s="30">
        <f t="shared" si="0"/>
        <v>47</v>
      </c>
      <c r="J49" s="30">
        <f t="shared" si="1"/>
        <v>179</v>
      </c>
      <c r="K49" s="30"/>
      <c r="L49" s="30" t="str">
        <f t="shared" si="2"/>
        <v/>
      </c>
      <c r="M49" s="30" t="str">
        <f t="shared" si="12"/>
        <v/>
      </c>
      <c r="N49" s="30"/>
      <c r="O49" s="30" t="str">
        <f t="shared" si="3"/>
        <v/>
      </c>
      <c r="P49" s="30" t="str">
        <f t="shared" si="4"/>
        <v/>
      </c>
      <c r="Q49" s="30"/>
      <c r="R49" s="30" t="str">
        <f t="shared" si="5"/>
        <v/>
      </c>
      <c r="S49" s="30" t="str">
        <f t="shared" si="6"/>
        <v/>
      </c>
      <c r="V49" s="7">
        <f t="shared" si="7"/>
        <v>226</v>
      </c>
      <c r="W49" s="30">
        <f t="shared" si="8"/>
        <v>226</v>
      </c>
      <c r="X49" s="30" t="str">
        <f t="shared" si="9"/>
        <v/>
      </c>
      <c r="AA49" s="16">
        <f t="shared" si="13"/>
        <v>26</v>
      </c>
      <c r="AB49" s="30" t="str">
        <f t="shared" si="10"/>
        <v/>
      </c>
      <c r="AC49" s="1"/>
      <c r="AD49" s="16">
        <f t="shared" si="14"/>
        <v>21</v>
      </c>
      <c r="AE49" s="30">
        <f t="shared" si="11"/>
        <v>179</v>
      </c>
    </row>
    <row r="50" spans="1:31" x14ac:dyDescent="0.25">
      <c r="A50" s="7">
        <v>48</v>
      </c>
      <c r="B50" s="5" t="s">
        <v>52</v>
      </c>
      <c r="C50" s="7" t="s">
        <v>120</v>
      </c>
      <c r="D50" s="7">
        <v>173</v>
      </c>
      <c r="E50" s="7">
        <v>1</v>
      </c>
      <c r="F50" s="7"/>
      <c r="G50" s="7"/>
      <c r="H50" s="6"/>
      <c r="I50" s="30" t="str">
        <f t="shared" si="0"/>
        <v/>
      </c>
      <c r="J50" s="30" t="str">
        <f t="shared" si="1"/>
        <v/>
      </c>
      <c r="K50" s="30"/>
      <c r="L50" s="30" t="str">
        <f t="shared" si="2"/>
        <v/>
      </c>
      <c r="M50" s="30" t="str">
        <f t="shared" si="12"/>
        <v/>
      </c>
      <c r="N50" s="30"/>
      <c r="O50" s="30">
        <f t="shared" si="3"/>
        <v>48</v>
      </c>
      <c r="P50" s="30">
        <f t="shared" si="4"/>
        <v>173</v>
      </c>
      <c r="Q50" s="30"/>
      <c r="R50" s="30" t="str">
        <f t="shared" si="5"/>
        <v/>
      </c>
      <c r="S50" s="30" t="str">
        <f t="shared" si="6"/>
        <v/>
      </c>
      <c r="V50" s="7">
        <f t="shared" si="7"/>
        <v>221</v>
      </c>
      <c r="W50" s="30" t="str">
        <f t="shared" si="8"/>
        <v/>
      </c>
      <c r="X50" s="30">
        <f t="shared" si="9"/>
        <v>221</v>
      </c>
      <c r="AA50" s="16">
        <f t="shared" si="13"/>
        <v>26</v>
      </c>
      <c r="AB50" s="30" t="str">
        <f t="shared" si="10"/>
        <v/>
      </c>
      <c r="AC50" s="1"/>
      <c r="AD50" s="16">
        <f t="shared" si="14"/>
        <v>22</v>
      </c>
      <c r="AE50" s="30">
        <f t="shared" si="11"/>
        <v>173</v>
      </c>
    </row>
    <row r="51" spans="1:31" x14ac:dyDescent="0.25">
      <c r="A51" s="7">
        <v>49</v>
      </c>
      <c r="B51" s="5" t="s">
        <v>53</v>
      </c>
      <c r="C51" s="7" t="s">
        <v>120</v>
      </c>
      <c r="D51" s="7">
        <v>165</v>
      </c>
      <c r="E51" s="7">
        <v>1</v>
      </c>
      <c r="F51" s="7"/>
      <c r="G51" s="7"/>
      <c r="H51" s="6"/>
      <c r="I51" s="30">
        <f t="shared" si="0"/>
        <v>49</v>
      </c>
      <c r="J51" s="30">
        <f t="shared" si="1"/>
        <v>165</v>
      </c>
      <c r="K51" s="30"/>
      <c r="L51" s="30" t="str">
        <f t="shared" si="2"/>
        <v/>
      </c>
      <c r="M51" s="30" t="str">
        <f t="shared" si="12"/>
        <v/>
      </c>
      <c r="N51" s="30"/>
      <c r="O51" s="30" t="str">
        <f t="shared" si="3"/>
        <v/>
      </c>
      <c r="P51" s="30" t="str">
        <f t="shared" si="4"/>
        <v/>
      </c>
      <c r="Q51" s="30"/>
      <c r="R51" s="30" t="str">
        <f t="shared" si="5"/>
        <v/>
      </c>
      <c r="S51" s="30" t="str">
        <f t="shared" si="6"/>
        <v/>
      </c>
      <c r="V51" s="7">
        <f t="shared" si="7"/>
        <v>214</v>
      </c>
      <c r="W51" s="30">
        <f t="shared" si="8"/>
        <v>214</v>
      </c>
      <c r="X51" s="30" t="str">
        <f t="shared" si="9"/>
        <v/>
      </c>
      <c r="AA51" s="16">
        <f t="shared" si="13"/>
        <v>26</v>
      </c>
      <c r="AB51" s="30" t="str">
        <f t="shared" si="10"/>
        <v/>
      </c>
      <c r="AC51" s="1"/>
      <c r="AD51" s="16">
        <f t="shared" si="14"/>
        <v>23</v>
      </c>
      <c r="AE51" s="30">
        <f t="shared" si="11"/>
        <v>165</v>
      </c>
    </row>
    <row r="52" spans="1:31" x14ac:dyDescent="0.25">
      <c r="A52" s="7">
        <v>50</v>
      </c>
      <c r="B52" s="5" t="s">
        <v>54</v>
      </c>
      <c r="C52" s="7" t="s">
        <v>119</v>
      </c>
      <c r="D52" s="7">
        <v>195</v>
      </c>
      <c r="E52" s="7">
        <v>1</v>
      </c>
      <c r="F52" s="7"/>
      <c r="G52" s="7"/>
      <c r="H52" s="6"/>
      <c r="I52" s="30" t="str">
        <f t="shared" si="0"/>
        <v/>
      </c>
      <c r="J52" s="30" t="str">
        <f t="shared" si="1"/>
        <v/>
      </c>
      <c r="K52" s="30"/>
      <c r="L52" s="30" t="str">
        <f t="shared" si="2"/>
        <v/>
      </c>
      <c r="M52" s="30" t="str">
        <f t="shared" si="12"/>
        <v/>
      </c>
      <c r="N52" s="30"/>
      <c r="O52" s="30">
        <f t="shared" si="3"/>
        <v>50</v>
      </c>
      <c r="P52" s="30">
        <f t="shared" si="4"/>
        <v>195</v>
      </c>
      <c r="Q52" s="30"/>
      <c r="R52" s="30" t="str">
        <f t="shared" si="5"/>
        <v/>
      </c>
      <c r="S52" s="30" t="str">
        <f t="shared" si="6"/>
        <v/>
      </c>
      <c r="V52" s="7">
        <f t="shared" si="7"/>
        <v>245</v>
      </c>
      <c r="W52" s="30" t="str">
        <f t="shared" si="8"/>
        <v/>
      </c>
      <c r="X52" s="30">
        <f t="shared" si="9"/>
        <v>245</v>
      </c>
      <c r="AA52" s="16">
        <f t="shared" si="13"/>
        <v>26</v>
      </c>
      <c r="AB52" s="30" t="str">
        <f t="shared" si="10"/>
        <v/>
      </c>
      <c r="AC52" s="1"/>
      <c r="AD52" s="16">
        <f t="shared" si="14"/>
        <v>24</v>
      </c>
      <c r="AE52" s="30">
        <f t="shared" si="11"/>
        <v>195</v>
      </c>
    </row>
    <row r="53" spans="1:31" x14ac:dyDescent="0.25">
      <c r="A53" s="7">
        <v>51</v>
      </c>
      <c r="B53" s="5" t="s">
        <v>55</v>
      </c>
      <c r="C53" s="7" t="s">
        <v>119</v>
      </c>
      <c r="D53" s="7">
        <v>213</v>
      </c>
      <c r="E53" s="7">
        <v>1</v>
      </c>
      <c r="F53" s="7"/>
      <c r="G53" s="7"/>
      <c r="H53" s="6"/>
      <c r="I53" s="30">
        <f t="shared" si="0"/>
        <v>51</v>
      </c>
      <c r="J53" s="30">
        <f t="shared" si="1"/>
        <v>213</v>
      </c>
      <c r="K53" s="30"/>
      <c r="L53" s="30" t="str">
        <f t="shared" si="2"/>
        <v/>
      </c>
      <c r="M53" s="30" t="str">
        <f t="shared" si="12"/>
        <v/>
      </c>
      <c r="N53" s="30"/>
      <c r="O53" s="30" t="str">
        <f t="shared" si="3"/>
        <v/>
      </c>
      <c r="P53" s="30" t="str">
        <f t="shared" si="4"/>
        <v/>
      </c>
      <c r="Q53" s="30"/>
      <c r="R53" s="30" t="str">
        <f t="shared" si="5"/>
        <v/>
      </c>
      <c r="S53" s="30" t="str">
        <f t="shared" si="6"/>
        <v/>
      </c>
      <c r="V53" s="7">
        <f t="shared" si="7"/>
        <v>264</v>
      </c>
      <c r="W53" s="30">
        <f t="shared" si="8"/>
        <v>264</v>
      </c>
      <c r="X53" s="30" t="str">
        <f t="shared" si="9"/>
        <v/>
      </c>
      <c r="AA53" s="16">
        <f t="shared" si="13"/>
        <v>26</v>
      </c>
      <c r="AB53" s="30" t="str">
        <f t="shared" si="10"/>
        <v/>
      </c>
      <c r="AC53" s="1"/>
      <c r="AD53" s="16">
        <f t="shared" si="14"/>
        <v>25</v>
      </c>
      <c r="AE53" s="30">
        <f t="shared" si="11"/>
        <v>213</v>
      </c>
    </row>
    <row r="54" spans="1:31" x14ac:dyDescent="0.25">
      <c r="A54" s="7">
        <v>52</v>
      </c>
      <c r="B54" s="5" t="s">
        <v>56</v>
      </c>
      <c r="C54" s="7" t="s">
        <v>119</v>
      </c>
      <c r="D54" s="7">
        <v>205</v>
      </c>
      <c r="E54" s="7">
        <v>1</v>
      </c>
      <c r="F54" s="7"/>
      <c r="G54" s="7"/>
      <c r="H54" s="6"/>
      <c r="I54" s="30" t="str">
        <f t="shared" si="0"/>
        <v/>
      </c>
      <c r="J54" s="30" t="str">
        <f t="shared" si="1"/>
        <v/>
      </c>
      <c r="K54" s="30"/>
      <c r="L54" s="30" t="str">
        <f t="shared" si="2"/>
        <v/>
      </c>
      <c r="M54" s="30" t="str">
        <f t="shared" si="12"/>
        <v/>
      </c>
      <c r="N54" s="30"/>
      <c r="O54" s="30">
        <f t="shared" si="3"/>
        <v>52</v>
      </c>
      <c r="P54" s="30">
        <f t="shared" si="4"/>
        <v>205</v>
      </c>
      <c r="Q54" s="30"/>
      <c r="R54" s="30" t="str">
        <f t="shared" si="5"/>
        <v/>
      </c>
      <c r="S54" s="30" t="str">
        <f t="shared" si="6"/>
        <v/>
      </c>
      <c r="V54" s="7">
        <f t="shared" si="7"/>
        <v>257</v>
      </c>
      <c r="W54" s="30" t="str">
        <f t="shared" si="8"/>
        <v/>
      </c>
      <c r="X54" s="30">
        <f t="shared" si="9"/>
        <v>257</v>
      </c>
      <c r="AA54" s="16">
        <f t="shared" si="13"/>
        <v>26</v>
      </c>
      <c r="AB54" s="30" t="str">
        <f t="shared" si="10"/>
        <v/>
      </c>
      <c r="AC54" s="1"/>
      <c r="AD54" s="16">
        <f t="shared" si="14"/>
        <v>26</v>
      </c>
      <c r="AE54" s="30">
        <f t="shared" si="11"/>
        <v>205</v>
      </c>
    </row>
    <row r="55" spans="1:31" x14ac:dyDescent="0.25">
      <c r="A55" s="7">
        <v>53</v>
      </c>
      <c r="B55" s="5" t="s">
        <v>57</v>
      </c>
      <c r="C55" s="7" t="s">
        <v>119</v>
      </c>
      <c r="D55" s="7">
        <v>221</v>
      </c>
      <c r="E55" s="7">
        <v>1</v>
      </c>
      <c r="F55" s="7"/>
      <c r="G55" s="7"/>
      <c r="H55" s="6"/>
      <c r="I55" s="30">
        <f t="shared" si="0"/>
        <v>53</v>
      </c>
      <c r="J55" s="30">
        <f t="shared" si="1"/>
        <v>221</v>
      </c>
      <c r="K55" s="30"/>
      <c r="L55" s="30" t="str">
        <f t="shared" si="2"/>
        <v/>
      </c>
      <c r="M55" s="30" t="str">
        <f t="shared" si="12"/>
        <v/>
      </c>
      <c r="N55" s="30"/>
      <c r="O55" s="30" t="str">
        <f t="shared" si="3"/>
        <v/>
      </c>
      <c r="P55" s="30" t="str">
        <f t="shared" si="4"/>
        <v/>
      </c>
      <c r="Q55" s="30"/>
      <c r="R55" s="30" t="str">
        <f t="shared" si="5"/>
        <v/>
      </c>
      <c r="S55" s="30" t="str">
        <f t="shared" si="6"/>
        <v/>
      </c>
      <c r="V55" s="7">
        <f t="shared" si="7"/>
        <v>274</v>
      </c>
      <c r="W55" s="30">
        <f t="shared" si="8"/>
        <v>274</v>
      </c>
      <c r="X55" s="30" t="str">
        <f t="shared" si="9"/>
        <v/>
      </c>
      <c r="AA55" s="16">
        <f t="shared" si="13"/>
        <v>26</v>
      </c>
      <c r="AB55" s="30" t="str">
        <f t="shared" si="10"/>
        <v/>
      </c>
      <c r="AC55" s="1"/>
      <c r="AD55" s="16">
        <f t="shared" si="14"/>
        <v>27</v>
      </c>
      <c r="AE55" s="30">
        <f t="shared" si="11"/>
        <v>221</v>
      </c>
    </row>
    <row r="56" spans="1:31" x14ac:dyDescent="0.25">
      <c r="A56" s="7">
        <v>54</v>
      </c>
      <c r="B56" s="5" t="s">
        <v>58</v>
      </c>
      <c r="C56" s="7" t="s">
        <v>119</v>
      </c>
      <c r="D56" s="7">
        <v>217</v>
      </c>
      <c r="E56" s="7">
        <v>1</v>
      </c>
      <c r="F56" s="7"/>
      <c r="G56" s="7"/>
      <c r="H56" s="6"/>
      <c r="I56" s="30" t="str">
        <f t="shared" si="0"/>
        <v/>
      </c>
      <c r="J56" s="30" t="str">
        <f t="shared" si="1"/>
        <v/>
      </c>
      <c r="K56" s="30"/>
      <c r="L56" s="30" t="str">
        <f t="shared" si="2"/>
        <v/>
      </c>
      <c r="M56" s="30" t="str">
        <f t="shared" si="12"/>
        <v/>
      </c>
      <c r="N56" s="30"/>
      <c r="O56" s="30">
        <f t="shared" si="3"/>
        <v>54</v>
      </c>
      <c r="P56" s="30">
        <f t="shared" si="4"/>
        <v>217</v>
      </c>
      <c r="Q56" s="30"/>
      <c r="R56" s="30" t="str">
        <f t="shared" si="5"/>
        <v/>
      </c>
      <c r="S56" s="30" t="str">
        <f t="shared" si="6"/>
        <v/>
      </c>
      <c r="V56" s="7">
        <f t="shared" si="7"/>
        <v>271</v>
      </c>
      <c r="W56" s="30" t="str">
        <f t="shared" si="8"/>
        <v/>
      </c>
      <c r="X56" s="30">
        <f t="shared" si="9"/>
        <v>271</v>
      </c>
      <c r="AA56" s="16">
        <f t="shared" si="13"/>
        <v>26</v>
      </c>
      <c r="AB56" s="30" t="str">
        <f t="shared" si="10"/>
        <v/>
      </c>
      <c r="AC56" s="1"/>
      <c r="AD56" s="16">
        <f t="shared" si="14"/>
        <v>28</v>
      </c>
      <c r="AE56" s="30">
        <f t="shared" si="11"/>
        <v>217</v>
      </c>
    </row>
    <row r="57" spans="1:31" x14ac:dyDescent="0.25">
      <c r="A57" s="7">
        <v>55</v>
      </c>
      <c r="B57" s="5" t="s">
        <v>59</v>
      </c>
      <c r="C57" s="7" t="s">
        <v>119</v>
      </c>
      <c r="D57" s="7">
        <v>243</v>
      </c>
      <c r="E57" s="7">
        <v>1</v>
      </c>
      <c r="F57" s="7"/>
      <c r="G57" s="7"/>
      <c r="H57" s="6"/>
      <c r="I57" s="30">
        <f t="shared" si="0"/>
        <v>55</v>
      </c>
      <c r="J57" s="30">
        <f t="shared" si="1"/>
        <v>243</v>
      </c>
      <c r="K57" s="30"/>
      <c r="L57" s="30" t="str">
        <f t="shared" si="2"/>
        <v/>
      </c>
      <c r="M57" s="30" t="str">
        <f t="shared" si="12"/>
        <v/>
      </c>
      <c r="N57" s="30"/>
      <c r="O57" s="30" t="str">
        <f t="shared" si="3"/>
        <v/>
      </c>
      <c r="P57" s="30" t="str">
        <f t="shared" si="4"/>
        <v/>
      </c>
      <c r="Q57" s="30"/>
      <c r="R57" s="30" t="str">
        <f t="shared" si="5"/>
        <v/>
      </c>
      <c r="S57" s="30" t="str">
        <f t="shared" si="6"/>
        <v/>
      </c>
      <c r="V57" s="7">
        <f t="shared" si="7"/>
        <v>298</v>
      </c>
      <c r="W57" s="30">
        <f t="shared" si="8"/>
        <v>298</v>
      </c>
      <c r="X57" s="30" t="str">
        <f t="shared" si="9"/>
        <v/>
      </c>
      <c r="AA57" s="16">
        <f t="shared" si="13"/>
        <v>26</v>
      </c>
      <c r="AB57" s="30" t="str">
        <f t="shared" si="10"/>
        <v/>
      </c>
      <c r="AC57" s="1"/>
      <c r="AD57" s="16">
        <f t="shared" si="14"/>
        <v>29</v>
      </c>
      <c r="AE57" s="30">
        <f t="shared" si="11"/>
        <v>243</v>
      </c>
    </row>
    <row r="58" spans="1:31" x14ac:dyDescent="0.25">
      <c r="A58" s="7">
        <v>56</v>
      </c>
      <c r="B58" s="5" t="s">
        <v>60</v>
      </c>
      <c r="C58" s="7" t="s">
        <v>119</v>
      </c>
      <c r="D58" s="7">
        <v>264</v>
      </c>
      <c r="E58" s="7">
        <v>1</v>
      </c>
      <c r="F58" s="7"/>
      <c r="G58" s="7"/>
      <c r="H58" s="6"/>
      <c r="I58" s="30" t="str">
        <f t="shared" si="0"/>
        <v/>
      </c>
      <c r="J58" s="30" t="str">
        <f t="shared" si="1"/>
        <v/>
      </c>
      <c r="K58" s="30"/>
      <c r="L58" s="30">
        <f t="shared" si="2"/>
        <v>56</v>
      </c>
      <c r="M58" s="30">
        <f t="shared" si="12"/>
        <v>264</v>
      </c>
      <c r="N58" s="30"/>
      <c r="O58" s="30" t="str">
        <f t="shared" si="3"/>
        <v/>
      </c>
      <c r="P58" s="30" t="str">
        <f t="shared" si="4"/>
        <v/>
      </c>
      <c r="Q58" s="30"/>
      <c r="R58" s="30" t="str">
        <f t="shared" si="5"/>
        <v/>
      </c>
      <c r="S58" s="30" t="str">
        <f t="shared" si="6"/>
        <v/>
      </c>
      <c r="V58" s="7">
        <f t="shared" si="7"/>
        <v>320</v>
      </c>
      <c r="W58" s="30">
        <f t="shared" si="8"/>
        <v>320</v>
      </c>
      <c r="X58" s="30" t="str">
        <f t="shared" si="9"/>
        <v/>
      </c>
      <c r="AA58" s="16">
        <f t="shared" si="13"/>
        <v>27</v>
      </c>
      <c r="AB58" s="30">
        <f t="shared" si="10"/>
        <v>264</v>
      </c>
      <c r="AC58" s="1"/>
      <c r="AD58" s="16">
        <f t="shared" si="14"/>
        <v>29</v>
      </c>
      <c r="AE58" s="30" t="str">
        <f t="shared" si="11"/>
        <v/>
      </c>
    </row>
    <row r="59" spans="1:31" x14ac:dyDescent="0.25">
      <c r="A59" s="7">
        <v>57</v>
      </c>
      <c r="B59" s="5" t="s">
        <v>61</v>
      </c>
      <c r="C59" s="7" t="s">
        <v>120</v>
      </c>
      <c r="D59" s="7">
        <v>200</v>
      </c>
      <c r="E59" s="7">
        <v>1</v>
      </c>
      <c r="F59" s="7"/>
      <c r="G59" s="7"/>
      <c r="H59" s="6"/>
      <c r="I59" s="30" t="str">
        <f t="shared" si="0"/>
        <v/>
      </c>
      <c r="J59" s="30" t="str">
        <f t="shared" si="1"/>
        <v/>
      </c>
      <c r="K59" s="30"/>
      <c r="L59" s="30" t="str">
        <f t="shared" si="2"/>
        <v/>
      </c>
      <c r="M59" s="30" t="str">
        <f t="shared" si="12"/>
        <v/>
      </c>
      <c r="N59" s="30"/>
      <c r="O59" s="30" t="str">
        <f t="shared" si="3"/>
        <v/>
      </c>
      <c r="P59" s="30" t="str">
        <f t="shared" si="4"/>
        <v/>
      </c>
      <c r="Q59" s="30"/>
      <c r="R59" s="30">
        <f t="shared" si="5"/>
        <v>57</v>
      </c>
      <c r="S59" s="30">
        <f t="shared" si="6"/>
        <v>200</v>
      </c>
      <c r="V59" s="7">
        <f t="shared" si="7"/>
        <v>257</v>
      </c>
      <c r="W59" s="30" t="str">
        <f t="shared" si="8"/>
        <v/>
      </c>
      <c r="X59" s="30">
        <f t="shared" si="9"/>
        <v>257</v>
      </c>
      <c r="AA59" s="16">
        <f t="shared" si="13"/>
        <v>28</v>
      </c>
      <c r="AB59" s="30">
        <f t="shared" si="10"/>
        <v>200</v>
      </c>
      <c r="AC59" s="1"/>
      <c r="AD59" s="16">
        <f t="shared" si="14"/>
        <v>29</v>
      </c>
      <c r="AE59" s="30" t="str">
        <f t="shared" si="11"/>
        <v/>
      </c>
    </row>
    <row r="60" spans="1:31" x14ac:dyDescent="0.25">
      <c r="A60" s="7">
        <v>58</v>
      </c>
      <c r="B60" s="5" t="s">
        <v>62</v>
      </c>
      <c r="C60" s="7" t="s">
        <v>120</v>
      </c>
      <c r="D60" s="7">
        <v>196</v>
      </c>
      <c r="E60" s="7">
        <v>1</v>
      </c>
      <c r="F60" s="7"/>
      <c r="G60" s="7"/>
      <c r="H60" s="6"/>
      <c r="I60" s="30" t="str">
        <f t="shared" si="0"/>
        <v/>
      </c>
      <c r="J60" s="30" t="str">
        <f t="shared" si="1"/>
        <v/>
      </c>
      <c r="K60" s="30"/>
      <c r="L60" s="30">
        <f t="shared" si="2"/>
        <v>58</v>
      </c>
      <c r="M60" s="30">
        <f t="shared" si="12"/>
        <v>196</v>
      </c>
      <c r="N60" s="30"/>
      <c r="O60" s="30" t="str">
        <f t="shared" si="3"/>
        <v/>
      </c>
      <c r="P60" s="30" t="str">
        <f t="shared" si="4"/>
        <v/>
      </c>
      <c r="Q60" s="30"/>
      <c r="R60" s="30" t="str">
        <f t="shared" si="5"/>
        <v/>
      </c>
      <c r="S60" s="30" t="str">
        <f t="shared" si="6"/>
        <v/>
      </c>
      <c r="V60" s="7">
        <f t="shared" si="7"/>
        <v>254</v>
      </c>
      <c r="W60" s="30">
        <f t="shared" si="8"/>
        <v>254</v>
      </c>
      <c r="X60" s="30" t="str">
        <f t="shared" si="9"/>
        <v/>
      </c>
      <c r="AA60" s="16">
        <f t="shared" si="13"/>
        <v>29</v>
      </c>
      <c r="AB60" s="30">
        <f t="shared" si="10"/>
        <v>196</v>
      </c>
      <c r="AC60" s="1"/>
      <c r="AD60" s="16">
        <f t="shared" si="14"/>
        <v>29</v>
      </c>
      <c r="AE60" s="30" t="str">
        <f t="shared" si="11"/>
        <v/>
      </c>
    </row>
    <row r="61" spans="1:31" x14ac:dyDescent="0.25">
      <c r="A61" s="7">
        <v>59</v>
      </c>
      <c r="B61" s="5" t="s">
        <v>63</v>
      </c>
      <c r="C61" s="7" t="s">
        <v>120</v>
      </c>
      <c r="D61" s="7">
        <v>201</v>
      </c>
      <c r="E61" s="7">
        <v>1</v>
      </c>
      <c r="F61" s="7"/>
      <c r="G61" s="7"/>
      <c r="H61" s="6"/>
      <c r="I61" s="30">
        <f t="shared" si="0"/>
        <v>59</v>
      </c>
      <c r="J61" s="30">
        <f t="shared" si="1"/>
        <v>201</v>
      </c>
      <c r="K61" s="30"/>
      <c r="L61" s="30" t="str">
        <f t="shared" si="2"/>
        <v/>
      </c>
      <c r="M61" s="30" t="str">
        <f t="shared" si="12"/>
        <v/>
      </c>
      <c r="N61" s="30"/>
      <c r="O61" s="30" t="str">
        <f t="shared" si="3"/>
        <v/>
      </c>
      <c r="P61" s="30" t="str">
        <f t="shared" si="4"/>
        <v/>
      </c>
      <c r="Q61" s="30"/>
      <c r="R61" s="30" t="str">
        <f t="shared" si="5"/>
        <v/>
      </c>
      <c r="S61" s="30" t="str">
        <f t="shared" si="6"/>
        <v/>
      </c>
      <c r="V61" s="7">
        <f t="shared" si="7"/>
        <v>260</v>
      </c>
      <c r="W61" s="30">
        <f t="shared" si="8"/>
        <v>260</v>
      </c>
      <c r="X61" s="30" t="str">
        <f t="shared" si="9"/>
        <v/>
      </c>
      <c r="AA61" s="16">
        <f t="shared" si="13"/>
        <v>29</v>
      </c>
      <c r="AB61" s="30" t="str">
        <f t="shared" si="10"/>
        <v/>
      </c>
      <c r="AC61" s="1"/>
      <c r="AD61" s="16">
        <f t="shared" si="14"/>
        <v>30</v>
      </c>
      <c r="AE61" s="30">
        <f t="shared" si="11"/>
        <v>201</v>
      </c>
    </row>
    <row r="62" spans="1:31" x14ac:dyDescent="0.25">
      <c r="A62" s="7">
        <v>60</v>
      </c>
      <c r="B62" s="5" t="s">
        <v>64</v>
      </c>
      <c r="C62" s="7" t="s">
        <v>120</v>
      </c>
      <c r="D62" s="7">
        <v>193</v>
      </c>
      <c r="E62" s="7">
        <v>1</v>
      </c>
      <c r="F62" s="7"/>
      <c r="G62" s="7"/>
      <c r="H62" s="6"/>
      <c r="I62" s="30" t="str">
        <f t="shared" si="0"/>
        <v/>
      </c>
      <c r="J62" s="30" t="str">
        <f t="shared" si="1"/>
        <v/>
      </c>
      <c r="K62" s="30"/>
      <c r="L62" s="30" t="str">
        <f t="shared" si="2"/>
        <v/>
      </c>
      <c r="M62" s="30" t="str">
        <f t="shared" si="12"/>
        <v/>
      </c>
      <c r="N62" s="30"/>
      <c r="O62" s="30">
        <f t="shared" si="3"/>
        <v>60</v>
      </c>
      <c r="P62" s="30">
        <f t="shared" si="4"/>
        <v>193</v>
      </c>
      <c r="Q62" s="30"/>
      <c r="R62" s="30" t="str">
        <f t="shared" si="5"/>
        <v/>
      </c>
      <c r="S62" s="30" t="str">
        <f t="shared" si="6"/>
        <v/>
      </c>
      <c r="V62" s="7">
        <f t="shared" si="7"/>
        <v>253</v>
      </c>
      <c r="W62" s="30" t="str">
        <f t="shared" si="8"/>
        <v/>
      </c>
      <c r="X62" s="30">
        <f t="shared" si="9"/>
        <v>253</v>
      </c>
      <c r="AA62" s="16">
        <f t="shared" si="13"/>
        <v>29</v>
      </c>
      <c r="AB62" s="30" t="str">
        <f t="shared" si="10"/>
        <v/>
      </c>
      <c r="AC62" s="1"/>
      <c r="AD62" s="16">
        <f t="shared" si="14"/>
        <v>31</v>
      </c>
      <c r="AE62" s="30">
        <f t="shared" si="11"/>
        <v>193</v>
      </c>
    </row>
    <row r="63" spans="1:31" x14ac:dyDescent="0.25">
      <c r="A63" s="7">
        <v>61</v>
      </c>
      <c r="B63" s="5" t="s">
        <v>65</v>
      </c>
      <c r="C63" s="7" t="s">
        <v>120</v>
      </c>
      <c r="D63" s="7">
        <v>197</v>
      </c>
      <c r="E63" s="7">
        <v>1</v>
      </c>
      <c r="F63" s="7"/>
      <c r="G63" s="7"/>
      <c r="H63" s="6"/>
      <c r="I63" s="30">
        <f t="shared" si="0"/>
        <v>61</v>
      </c>
      <c r="J63" s="30">
        <f t="shared" si="1"/>
        <v>197</v>
      </c>
      <c r="K63" s="30"/>
      <c r="L63" s="30" t="str">
        <f t="shared" si="2"/>
        <v/>
      </c>
      <c r="M63" s="30" t="str">
        <f t="shared" si="12"/>
        <v/>
      </c>
      <c r="N63" s="30"/>
      <c r="O63" s="30" t="str">
        <f t="shared" si="3"/>
        <v/>
      </c>
      <c r="P63" s="30" t="str">
        <f t="shared" si="4"/>
        <v/>
      </c>
      <c r="Q63" s="30"/>
      <c r="R63" s="30" t="str">
        <f t="shared" si="5"/>
        <v/>
      </c>
      <c r="S63" s="30" t="str">
        <f t="shared" si="6"/>
        <v/>
      </c>
      <c r="V63" s="7">
        <f t="shared" si="7"/>
        <v>258</v>
      </c>
      <c r="W63" s="30">
        <f t="shared" si="8"/>
        <v>258</v>
      </c>
      <c r="X63" s="30" t="str">
        <f t="shared" si="9"/>
        <v/>
      </c>
      <c r="AA63" s="16">
        <f t="shared" si="13"/>
        <v>29</v>
      </c>
      <c r="AB63" s="30" t="str">
        <f t="shared" si="10"/>
        <v/>
      </c>
      <c r="AC63" s="1"/>
      <c r="AD63" s="16">
        <f t="shared" si="14"/>
        <v>32</v>
      </c>
      <c r="AE63" s="30">
        <f t="shared" si="11"/>
        <v>197</v>
      </c>
    </row>
    <row r="64" spans="1:31" x14ac:dyDescent="0.25">
      <c r="A64" s="7">
        <v>62</v>
      </c>
      <c r="B64" s="5" t="s">
        <v>66</v>
      </c>
      <c r="C64" s="7" t="s">
        <v>120</v>
      </c>
      <c r="D64" s="7">
        <v>197</v>
      </c>
      <c r="E64" s="7">
        <v>1</v>
      </c>
      <c r="F64" s="7"/>
      <c r="G64" s="7"/>
      <c r="H64" s="6"/>
      <c r="I64" s="30" t="str">
        <f t="shared" si="0"/>
        <v/>
      </c>
      <c r="J64" s="30" t="str">
        <f t="shared" si="1"/>
        <v/>
      </c>
      <c r="K64" s="30"/>
      <c r="L64" s="30" t="str">
        <f t="shared" si="2"/>
        <v/>
      </c>
      <c r="M64" s="30" t="str">
        <f t="shared" si="12"/>
        <v/>
      </c>
      <c r="N64" s="30"/>
      <c r="O64" s="30">
        <f t="shared" si="3"/>
        <v>62</v>
      </c>
      <c r="P64" s="30">
        <f t="shared" si="4"/>
        <v>197</v>
      </c>
      <c r="Q64" s="30"/>
      <c r="R64" s="30" t="str">
        <f t="shared" si="5"/>
        <v/>
      </c>
      <c r="S64" s="30" t="str">
        <f t="shared" si="6"/>
        <v/>
      </c>
      <c r="V64" s="7">
        <f t="shared" si="7"/>
        <v>259</v>
      </c>
      <c r="W64" s="30" t="str">
        <f t="shared" si="8"/>
        <v/>
      </c>
      <c r="X64" s="30">
        <f t="shared" si="9"/>
        <v>259</v>
      </c>
      <c r="AA64" s="16">
        <f t="shared" si="13"/>
        <v>29</v>
      </c>
      <c r="AB64" s="30" t="str">
        <f t="shared" si="10"/>
        <v/>
      </c>
      <c r="AC64" s="1"/>
      <c r="AD64" s="16">
        <f t="shared" si="14"/>
        <v>33</v>
      </c>
      <c r="AE64" s="30">
        <f t="shared" si="11"/>
        <v>197</v>
      </c>
    </row>
    <row r="65" spans="1:31" x14ac:dyDescent="0.25">
      <c r="A65" s="7">
        <v>63</v>
      </c>
      <c r="B65" s="5" t="s">
        <v>67</v>
      </c>
      <c r="C65" s="7" t="s">
        <v>120</v>
      </c>
      <c r="D65" s="7">
        <v>200</v>
      </c>
      <c r="E65" s="7">
        <v>1</v>
      </c>
      <c r="F65" s="7"/>
      <c r="G65" s="7"/>
      <c r="H65" s="6"/>
      <c r="I65" s="30" t="str">
        <f t="shared" si="0"/>
        <v/>
      </c>
      <c r="J65" s="30" t="str">
        <f t="shared" si="1"/>
        <v/>
      </c>
      <c r="K65" s="30"/>
      <c r="L65" s="30" t="str">
        <f t="shared" si="2"/>
        <v/>
      </c>
      <c r="M65" s="30" t="str">
        <f t="shared" si="12"/>
        <v/>
      </c>
      <c r="N65" s="30"/>
      <c r="O65" s="30" t="str">
        <f t="shared" si="3"/>
        <v/>
      </c>
      <c r="P65" s="30" t="str">
        <f t="shared" si="4"/>
        <v/>
      </c>
      <c r="Q65" s="30"/>
      <c r="R65" s="30">
        <f t="shared" si="5"/>
        <v>63</v>
      </c>
      <c r="S65" s="30">
        <f t="shared" si="6"/>
        <v>200</v>
      </c>
      <c r="V65" s="7">
        <f t="shared" si="7"/>
        <v>263</v>
      </c>
      <c r="W65" s="30" t="str">
        <f t="shared" si="8"/>
        <v/>
      </c>
      <c r="X65" s="30">
        <f t="shared" si="9"/>
        <v>263</v>
      </c>
      <c r="AA65" s="16">
        <f t="shared" si="13"/>
        <v>30</v>
      </c>
      <c r="AB65" s="30">
        <f t="shared" si="10"/>
        <v>200</v>
      </c>
      <c r="AC65" s="1"/>
      <c r="AD65" s="16">
        <f t="shared" si="14"/>
        <v>33</v>
      </c>
      <c r="AE65" s="30" t="str">
        <f t="shared" si="11"/>
        <v/>
      </c>
    </row>
    <row r="66" spans="1:31" x14ac:dyDescent="0.25">
      <c r="A66" s="7">
        <v>64</v>
      </c>
      <c r="B66" s="5" t="s">
        <v>68</v>
      </c>
      <c r="C66" s="7" t="s">
        <v>120</v>
      </c>
      <c r="D66" s="7">
        <v>210</v>
      </c>
      <c r="E66" s="7">
        <v>1</v>
      </c>
      <c r="F66" s="7"/>
      <c r="G66" s="7"/>
      <c r="H66" s="6"/>
      <c r="I66" s="30" t="str">
        <f t="shared" si="0"/>
        <v/>
      </c>
      <c r="J66" s="30" t="str">
        <f t="shared" si="1"/>
        <v/>
      </c>
      <c r="K66" s="30"/>
      <c r="L66" s="30">
        <f t="shared" si="2"/>
        <v>64</v>
      </c>
      <c r="M66" s="30">
        <f t="shared" si="12"/>
        <v>210</v>
      </c>
      <c r="N66" s="30"/>
      <c r="O66" s="30" t="str">
        <f t="shared" si="3"/>
        <v/>
      </c>
      <c r="P66" s="30" t="str">
        <f t="shared" si="4"/>
        <v/>
      </c>
      <c r="Q66" s="30"/>
      <c r="R66" s="30" t="str">
        <f t="shared" si="5"/>
        <v/>
      </c>
      <c r="S66" s="30" t="str">
        <f t="shared" si="6"/>
        <v/>
      </c>
      <c r="V66" s="7">
        <f t="shared" si="7"/>
        <v>274</v>
      </c>
      <c r="W66" s="30">
        <f t="shared" si="8"/>
        <v>274</v>
      </c>
      <c r="X66" s="30" t="str">
        <f t="shared" si="9"/>
        <v/>
      </c>
      <c r="AA66" s="16">
        <f t="shared" si="13"/>
        <v>31</v>
      </c>
      <c r="AB66" s="30">
        <f t="shared" si="10"/>
        <v>210</v>
      </c>
      <c r="AC66" s="1"/>
      <c r="AD66" s="16">
        <f t="shared" si="14"/>
        <v>33</v>
      </c>
      <c r="AE66" s="30" t="str">
        <f t="shared" si="11"/>
        <v/>
      </c>
    </row>
    <row r="67" spans="1:31" x14ac:dyDescent="0.25">
      <c r="A67" s="7">
        <v>65</v>
      </c>
      <c r="B67" s="5" t="s">
        <v>69</v>
      </c>
      <c r="C67" s="7" t="s">
        <v>120</v>
      </c>
      <c r="D67" s="7">
        <v>207</v>
      </c>
      <c r="E67" s="7">
        <v>1</v>
      </c>
      <c r="F67" s="7"/>
      <c r="G67" s="7"/>
      <c r="H67" s="6"/>
      <c r="I67" s="30">
        <f t="shared" si="0"/>
        <v>65</v>
      </c>
      <c r="J67" s="30">
        <f t="shared" si="1"/>
        <v>207</v>
      </c>
      <c r="K67" s="30"/>
      <c r="L67" s="30" t="str">
        <f t="shared" si="2"/>
        <v/>
      </c>
      <c r="M67" s="30" t="str">
        <f t="shared" si="12"/>
        <v/>
      </c>
      <c r="N67" s="30"/>
      <c r="O67" s="30" t="str">
        <f t="shared" si="3"/>
        <v/>
      </c>
      <c r="P67" s="30" t="str">
        <f t="shared" si="4"/>
        <v/>
      </c>
      <c r="Q67" s="30"/>
      <c r="R67" s="30" t="str">
        <f t="shared" si="5"/>
        <v/>
      </c>
      <c r="S67" s="30" t="str">
        <f t="shared" si="6"/>
        <v/>
      </c>
      <c r="V67" s="7">
        <f t="shared" si="7"/>
        <v>272</v>
      </c>
      <c r="W67" s="30">
        <f t="shared" si="8"/>
        <v>272</v>
      </c>
      <c r="X67" s="30" t="str">
        <f t="shared" si="9"/>
        <v/>
      </c>
      <c r="AA67" s="16">
        <f t="shared" si="13"/>
        <v>31</v>
      </c>
      <c r="AB67" s="30" t="str">
        <f t="shared" si="10"/>
        <v/>
      </c>
      <c r="AC67" s="1"/>
      <c r="AD67" s="16">
        <f t="shared" si="14"/>
        <v>34</v>
      </c>
      <c r="AE67" s="30">
        <f t="shared" si="11"/>
        <v>207</v>
      </c>
    </row>
    <row r="68" spans="1:31" x14ac:dyDescent="0.25">
      <c r="A68" s="7">
        <v>66</v>
      </c>
      <c r="B68" s="5" t="s">
        <v>70</v>
      </c>
      <c r="C68" s="7" t="s">
        <v>120</v>
      </c>
      <c r="D68" s="7">
        <v>210</v>
      </c>
      <c r="E68" s="7">
        <v>1</v>
      </c>
      <c r="F68" s="7"/>
      <c r="G68" s="7"/>
      <c r="H68" s="6"/>
      <c r="I68" s="30" t="str">
        <f t="shared" ref="I68:I116" si="15">IF(AND((IF($A68&lt;&gt;(2*INT(($A68)/2)),$A68,""))&lt;&gt;"",(IF(AND((IF($A68&lt;&gt;(2*INT(($A68)/2)),$A68,""))&lt;&gt;"",$D68&lt;&gt;(2*INT(($D68)/2))),$D68,""))&lt;&gt;""),(IF($A68&lt;&gt;(2*INT(($A68)/2)),$A68,"")),"")</f>
        <v/>
      </c>
      <c r="J68" s="30" t="str">
        <f t="shared" ref="J68:J116" si="16">IF(AND((IF($A68&lt;&gt;(2*INT(($A68)/2)),$A68,""))&lt;&gt;"",(IF(AND((IF($A68&lt;&gt;(2*INT(($A68)/2)),$A68,""))&lt;&gt;"",$D68&lt;&gt;(2*INT(($D68)/2))),$D68,""))&lt;&gt;""),(IF(AND((IF($A68&lt;&gt;(2*INT(($A68)/2)),$A68,""))&lt;&gt;"",$D68&lt;&gt;(2*INT(($D68)/2))),$D68,"")),"")</f>
        <v/>
      </c>
      <c r="K68" s="30"/>
      <c r="L68" s="30">
        <f t="shared" ref="L68:L116" si="17">IF(AND((IF($A68=(2*INT(($A68)/2)),$A68,""))&lt;&gt;"",(IF(AND((IF($A68=(2*INT(($A68)/2)),$A68,""))&lt;&gt;"",$D68=(2*INT(($D68)/2))),$D68,""))&lt;&gt;""),(IF($A68=(2*INT(($A68)/2)),$A68,"")),"")</f>
        <v>66</v>
      </c>
      <c r="M68" s="30">
        <f t="shared" si="12"/>
        <v>210</v>
      </c>
      <c r="N68" s="30"/>
      <c r="O68" s="30" t="str">
        <f t="shared" ref="O68:O116" si="18">IF(AND(IF($A68=(2*INT(($A68)/2)),$A68,"")&lt;&gt;"",IF(AND(IF($A68=(2*INT(($A68)/2)),$A68,"")&lt;&gt;"",$D68&lt;&gt;(2*INT(($D68)/2))),$D68,"")&lt;&gt;""),IF($A68=(2*INT(($A68)/2)),$A68,""),"")</f>
        <v/>
      </c>
      <c r="P68" s="30" t="str">
        <f t="shared" ref="P68:P116" si="19">IF(AND(IF($A68=(2*INT(($A68)/2)),$A68,"")&lt;&gt;"",IF(AND(IF($A68=(2*INT(($A68)/2)),$A68,"")&lt;&gt;"",$D68&lt;&gt;(2*INT(($D68)/2))),$D68,"")&lt;&gt;""),IF(AND(IF($A68=(2*INT(($A68)/2)),$A68,"")&lt;&gt;"",$D68&lt;&gt;(2*INT(($D68)/2))),$D68,""),"")</f>
        <v/>
      </c>
      <c r="Q68" s="30"/>
      <c r="R68" s="30" t="str">
        <f t="shared" ref="R68:R116" si="20">IF(AND(IF($A68&lt;&gt;(2*INT(($A68)/2)),$A68,"")&lt;&gt;"",IF(AND(IF($A68&lt;&gt;(2*INT(($A68)/2)),$A68,"")&lt;&gt;"",$D68=(2*INT(($D68)/2))),$D68,"")&lt;&gt;""),IF($A68&lt;&gt;(2*INT(($A68)/2)),$A68,""),"")</f>
        <v/>
      </c>
      <c r="S68" s="30" t="str">
        <f t="shared" ref="S68:S116" si="21">IF(AND(IF($A68&lt;&gt;(2*INT(($A68)/2)),$A68,"")&lt;&gt;"",IF(AND(IF($A68&lt;&gt;(2*INT(($A68)/2)),$A68,"")&lt;&gt;"",$D68=(2*INT(($D68)/2))),$D68,"")&lt;&gt;""),IF(AND(IF($A68&lt;&gt;(2*INT(($A68)/2)),$A68,"")&lt;&gt;"",$D68=(2*INT(($D68)/2))),$D68,""),"")</f>
        <v/>
      </c>
      <c r="V68" s="7">
        <f t="shared" ref="V68:V116" si="22">$D68+$A68</f>
        <v>276</v>
      </c>
      <c r="W68" s="30">
        <f t="shared" ref="W68:W116" si="23">IF(V68=2*INT(V68/2),V68,"")</f>
        <v>276</v>
      </c>
      <c r="X68" s="30" t="str">
        <f t="shared" ref="X68:X116" si="24">IF(V68&lt;&gt;2*INT(V68/2),V68,"")</f>
        <v/>
      </c>
      <c r="AA68" s="16">
        <f t="shared" si="13"/>
        <v>32</v>
      </c>
      <c r="AB68" s="30">
        <f t="shared" ref="AB68:AB116" si="25">IF($D68=2*INT($D68/2),$D68,"")</f>
        <v>210</v>
      </c>
      <c r="AC68" s="1"/>
      <c r="AD68" s="16">
        <f t="shared" si="14"/>
        <v>34</v>
      </c>
      <c r="AE68" s="30" t="str">
        <f t="shared" ref="AE68:AE116" si="26">IF($D68&lt;&gt;2*INT($D68/2),$D68,"")</f>
        <v/>
      </c>
    </row>
    <row r="69" spans="1:31" x14ac:dyDescent="0.25">
      <c r="A69" s="7">
        <v>67</v>
      </c>
      <c r="B69" s="5" t="s">
        <v>71</v>
      </c>
      <c r="C69" s="7" t="s">
        <v>119</v>
      </c>
      <c r="D69" s="7">
        <v>231</v>
      </c>
      <c r="E69" s="7">
        <v>1</v>
      </c>
      <c r="F69" s="7"/>
      <c r="G69" s="7"/>
      <c r="H69" s="6"/>
      <c r="I69" s="30">
        <f t="shared" si="15"/>
        <v>67</v>
      </c>
      <c r="J69" s="30">
        <f t="shared" si="16"/>
        <v>231</v>
      </c>
      <c r="K69" s="30"/>
      <c r="L69" s="30" t="str">
        <f t="shared" si="17"/>
        <v/>
      </c>
      <c r="M69" s="30" t="str">
        <f t="shared" ref="M69:M116" si="27">IF(AND((IF($A69=(2*INT(($A69)/2)),$A69,""))&lt;&gt;"",(IF(AND((IF($A69=(2*INT(($A69)/2)),$A69,""))&lt;&gt;"",$D69=(2*INT(($D69)/2))),$D69,""))&lt;&gt;""),(IF(AND((IF($A69=(2*INT(($A69)/2)),$A69,""))&lt;&gt;"",$D69=(2*INT(($D69)/2))),$D69,"")),"")</f>
        <v/>
      </c>
      <c r="N69" s="30"/>
      <c r="O69" s="30" t="str">
        <f t="shared" si="18"/>
        <v/>
      </c>
      <c r="P69" s="30" t="str">
        <f t="shared" si="19"/>
        <v/>
      </c>
      <c r="Q69" s="30"/>
      <c r="R69" s="30" t="str">
        <f t="shared" si="20"/>
        <v/>
      </c>
      <c r="S69" s="30" t="str">
        <f t="shared" si="21"/>
        <v/>
      </c>
      <c r="V69" s="7">
        <f t="shared" si="22"/>
        <v>298</v>
      </c>
      <c r="W69" s="30">
        <f t="shared" si="23"/>
        <v>298</v>
      </c>
      <c r="X69" s="30" t="str">
        <f t="shared" si="24"/>
        <v/>
      </c>
      <c r="AA69" s="16">
        <f t="shared" si="13"/>
        <v>32</v>
      </c>
      <c r="AB69" s="30" t="str">
        <f t="shared" si="25"/>
        <v/>
      </c>
      <c r="AC69" s="1"/>
      <c r="AD69" s="16">
        <f t="shared" si="14"/>
        <v>35</v>
      </c>
      <c r="AE69" s="30">
        <f t="shared" si="26"/>
        <v>231</v>
      </c>
    </row>
    <row r="70" spans="1:31" x14ac:dyDescent="0.25">
      <c r="A70" s="7">
        <v>68</v>
      </c>
      <c r="B70" s="5" t="s">
        <v>72</v>
      </c>
      <c r="C70" s="7" t="s">
        <v>119</v>
      </c>
      <c r="D70" s="7">
        <v>256</v>
      </c>
      <c r="E70" s="7">
        <v>1</v>
      </c>
      <c r="F70" s="7"/>
      <c r="G70" s="7"/>
      <c r="H70" s="6"/>
      <c r="I70" s="30" t="str">
        <f t="shared" si="15"/>
        <v/>
      </c>
      <c r="J70" s="30" t="str">
        <f t="shared" si="16"/>
        <v/>
      </c>
      <c r="K70" s="30"/>
      <c r="L70" s="30">
        <f t="shared" si="17"/>
        <v>68</v>
      </c>
      <c r="M70" s="30">
        <f t="shared" si="27"/>
        <v>256</v>
      </c>
      <c r="N70" s="30"/>
      <c r="O70" s="30" t="str">
        <f t="shared" si="18"/>
        <v/>
      </c>
      <c r="P70" s="30" t="str">
        <f t="shared" si="19"/>
        <v/>
      </c>
      <c r="Q70" s="30"/>
      <c r="R70" s="30" t="str">
        <f t="shared" si="20"/>
        <v/>
      </c>
      <c r="S70" s="30" t="str">
        <f t="shared" si="21"/>
        <v/>
      </c>
      <c r="V70" s="7">
        <f t="shared" si="22"/>
        <v>324</v>
      </c>
      <c r="W70" s="30">
        <f t="shared" si="23"/>
        <v>324</v>
      </c>
      <c r="X70" s="30" t="str">
        <f t="shared" si="24"/>
        <v/>
      </c>
      <c r="AA70" s="16">
        <f t="shared" ref="AA70:AA116" si="28">IF(AB70&lt;&gt;"",AA69+1,AA69)</f>
        <v>33</v>
      </c>
      <c r="AB70" s="30">
        <f t="shared" si="25"/>
        <v>256</v>
      </c>
      <c r="AC70" s="1"/>
      <c r="AD70" s="16">
        <f t="shared" ref="AD70:AD116" si="29">IF(AE70&lt;&gt;"",AD69+1,AD69)</f>
        <v>35</v>
      </c>
      <c r="AE70" s="30" t="str">
        <f t="shared" si="26"/>
        <v/>
      </c>
    </row>
    <row r="71" spans="1:31" x14ac:dyDescent="0.25">
      <c r="A71" s="7">
        <v>69</v>
      </c>
      <c r="B71" s="5" t="s">
        <v>73</v>
      </c>
      <c r="C71" s="7" t="s">
        <v>119</v>
      </c>
      <c r="D71" s="7">
        <v>259</v>
      </c>
      <c r="E71" s="7">
        <v>1</v>
      </c>
      <c r="F71" s="7"/>
      <c r="G71" s="7"/>
      <c r="H71" s="6"/>
      <c r="I71" s="30">
        <f t="shared" si="15"/>
        <v>69</v>
      </c>
      <c r="J71" s="30">
        <f t="shared" si="16"/>
        <v>259</v>
      </c>
      <c r="K71" s="30"/>
      <c r="L71" s="30" t="str">
        <f t="shared" si="17"/>
        <v/>
      </c>
      <c r="M71" s="30" t="str">
        <f t="shared" si="27"/>
        <v/>
      </c>
      <c r="N71" s="30"/>
      <c r="O71" s="30" t="str">
        <f t="shared" si="18"/>
        <v/>
      </c>
      <c r="P71" s="30" t="str">
        <f t="shared" si="19"/>
        <v/>
      </c>
      <c r="Q71" s="30"/>
      <c r="R71" s="30" t="str">
        <f t="shared" si="20"/>
        <v/>
      </c>
      <c r="S71" s="30" t="str">
        <f t="shared" si="21"/>
        <v/>
      </c>
      <c r="V71" s="7">
        <f t="shared" si="22"/>
        <v>328</v>
      </c>
      <c r="W71" s="30">
        <f t="shared" si="23"/>
        <v>328</v>
      </c>
      <c r="X71" s="30" t="str">
        <f t="shared" si="24"/>
        <v/>
      </c>
      <c r="AA71" s="16">
        <f t="shared" si="28"/>
        <v>33</v>
      </c>
      <c r="AB71" s="30" t="str">
        <f t="shared" si="25"/>
        <v/>
      </c>
      <c r="AC71" s="1"/>
      <c r="AD71" s="16">
        <f t="shared" si="29"/>
        <v>36</v>
      </c>
      <c r="AE71" s="30">
        <f t="shared" si="26"/>
        <v>259</v>
      </c>
    </row>
    <row r="72" spans="1:31" x14ac:dyDescent="0.25">
      <c r="A72" s="7">
        <v>70</v>
      </c>
      <c r="B72" s="5" t="s">
        <v>74</v>
      </c>
      <c r="C72" s="7" t="s">
        <v>119</v>
      </c>
      <c r="D72" s="7">
        <v>254</v>
      </c>
      <c r="E72" s="7">
        <v>1</v>
      </c>
      <c r="F72" s="7"/>
      <c r="G72" s="7"/>
      <c r="H72" s="6"/>
      <c r="I72" s="30" t="str">
        <f t="shared" si="15"/>
        <v/>
      </c>
      <c r="J72" s="30" t="str">
        <f t="shared" si="16"/>
        <v/>
      </c>
      <c r="K72" s="30"/>
      <c r="L72" s="30">
        <f t="shared" si="17"/>
        <v>70</v>
      </c>
      <c r="M72" s="30">
        <f t="shared" si="27"/>
        <v>254</v>
      </c>
      <c r="N72" s="30"/>
      <c r="O72" s="30" t="str">
        <f t="shared" si="18"/>
        <v/>
      </c>
      <c r="P72" s="30" t="str">
        <f t="shared" si="19"/>
        <v/>
      </c>
      <c r="Q72" s="30"/>
      <c r="R72" s="30" t="str">
        <f t="shared" si="20"/>
        <v/>
      </c>
      <c r="S72" s="30" t="str">
        <f t="shared" si="21"/>
        <v/>
      </c>
      <c r="V72" s="7">
        <f t="shared" si="22"/>
        <v>324</v>
      </c>
      <c r="W72" s="30">
        <f t="shared" si="23"/>
        <v>324</v>
      </c>
      <c r="X72" s="30" t="str">
        <f t="shared" si="24"/>
        <v/>
      </c>
      <c r="AA72" s="16">
        <f t="shared" si="28"/>
        <v>34</v>
      </c>
      <c r="AB72" s="30">
        <f t="shared" si="25"/>
        <v>254</v>
      </c>
      <c r="AC72" s="1"/>
      <c r="AD72" s="16">
        <f t="shared" si="29"/>
        <v>36</v>
      </c>
      <c r="AE72" s="30" t="str">
        <f t="shared" si="26"/>
        <v/>
      </c>
    </row>
    <row r="73" spans="1:31" x14ac:dyDescent="0.25">
      <c r="A73" s="7">
        <v>71</v>
      </c>
      <c r="B73" s="5" t="s">
        <v>75</v>
      </c>
      <c r="C73" s="7" t="s">
        <v>119</v>
      </c>
      <c r="D73" s="7">
        <v>241</v>
      </c>
      <c r="E73" s="7">
        <v>1</v>
      </c>
      <c r="F73" s="7"/>
      <c r="G73" s="7"/>
      <c r="H73" s="6"/>
      <c r="I73" s="30">
        <f t="shared" si="15"/>
        <v>71</v>
      </c>
      <c r="J73" s="30">
        <f t="shared" si="16"/>
        <v>241</v>
      </c>
      <c r="K73" s="30"/>
      <c r="L73" s="30" t="str">
        <f t="shared" si="17"/>
        <v/>
      </c>
      <c r="M73" s="30" t="str">
        <f t="shared" si="27"/>
        <v/>
      </c>
      <c r="N73" s="30"/>
      <c r="O73" s="30" t="str">
        <f t="shared" si="18"/>
        <v/>
      </c>
      <c r="P73" s="30" t="str">
        <f t="shared" si="19"/>
        <v/>
      </c>
      <c r="Q73" s="30"/>
      <c r="R73" s="30" t="str">
        <f t="shared" si="20"/>
        <v/>
      </c>
      <c r="S73" s="30" t="str">
        <f t="shared" si="21"/>
        <v/>
      </c>
      <c r="V73" s="7">
        <f t="shared" si="22"/>
        <v>312</v>
      </c>
      <c r="W73" s="30">
        <f t="shared" si="23"/>
        <v>312</v>
      </c>
      <c r="X73" s="30" t="str">
        <f t="shared" si="24"/>
        <v/>
      </c>
      <c r="AA73" s="16">
        <f t="shared" si="28"/>
        <v>34</v>
      </c>
      <c r="AB73" s="30" t="str">
        <f t="shared" si="25"/>
        <v/>
      </c>
      <c r="AC73" s="1"/>
      <c r="AD73" s="16">
        <f t="shared" si="29"/>
        <v>37</v>
      </c>
      <c r="AE73" s="30">
        <f t="shared" si="26"/>
        <v>241</v>
      </c>
    </row>
    <row r="74" spans="1:31" x14ac:dyDescent="0.25">
      <c r="A74" s="7">
        <v>72</v>
      </c>
      <c r="B74" s="5" t="s">
        <v>76</v>
      </c>
      <c r="C74" s="7" t="s">
        <v>119</v>
      </c>
      <c r="D74" s="7">
        <v>244</v>
      </c>
      <c r="E74" s="7">
        <v>1</v>
      </c>
      <c r="F74" s="7"/>
      <c r="G74" s="7"/>
      <c r="H74" s="6"/>
      <c r="I74" s="30" t="str">
        <f t="shared" si="15"/>
        <v/>
      </c>
      <c r="J74" s="30" t="str">
        <f t="shared" si="16"/>
        <v/>
      </c>
      <c r="K74" s="30"/>
      <c r="L74" s="30">
        <f t="shared" si="17"/>
        <v>72</v>
      </c>
      <c r="M74" s="30">
        <f t="shared" si="27"/>
        <v>244</v>
      </c>
      <c r="N74" s="30"/>
      <c r="O74" s="30" t="str">
        <f t="shared" si="18"/>
        <v/>
      </c>
      <c r="P74" s="30" t="str">
        <f t="shared" si="19"/>
        <v/>
      </c>
      <c r="Q74" s="30"/>
      <c r="R74" s="30" t="str">
        <f t="shared" si="20"/>
        <v/>
      </c>
      <c r="S74" s="30" t="str">
        <f t="shared" si="21"/>
        <v/>
      </c>
      <c r="V74" s="7">
        <f t="shared" si="22"/>
        <v>316</v>
      </c>
      <c r="W74" s="30">
        <f t="shared" si="23"/>
        <v>316</v>
      </c>
      <c r="X74" s="30" t="str">
        <f t="shared" si="24"/>
        <v/>
      </c>
      <c r="AA74" s="16">
        <f t="shared" si="28"/>
        <v>35</v>
      </c>
      <c r="AB74" s="30">
        <f t="shared" si="25"/>
        <v>244</v>
      </c>
      <c r="AC74" s="1"/>
      <c r="AD74" s="16">
        <f t="shared" si="29"/>
        <v>37</v>
      </c>
      <c r="AE74" s="30" t="str">
        <f t="shared" si="26"/>
        <v/>
      </c>
    </row>
    <row r="75" spans="1:31" x14ac:dyDescent="0.25">
      <c r="A75" s="7">
        <v>73</v>
      </c>
      <c r="B75" s="5" t="s">
        <v>77</v>
      </c>
      <c r="C75" s="7" t="s">
        <v>119</v>
      </c>
      <c r="D75" s="7">
        <v>239</v>
      </c>
      <c r="E75" s="7">
        <v>1</v>
      </c>
      <c r="F75" s="7"/>
      <c r="G75" s="7"/>
      <c r="H75" s="6"/>
      <c r="I75" s="30">
        <f t="shared" si="15"/>
        <v>73</v>
      </c>
      <c r="J75" s="30">
        <f t="shared" si="16"/>
        <v>239</v>
      </c>
      <c r="K75" s="30"/>
      <c r="L75" s="30" t="str">
        <f t="shared" si="17"/>
        <v/>
      </c>
      <c r="M75" s="30" t="str">
        <f t="shared" si="27"/>
        <v/>
      </c>
      <c r="N75" s="30"/>
      <c r="O75" s="30" t="str">
        <f t="shared" si="18"/>
        <v/>
      </c>
      <c r="P75" s="30" t="str">
        <f t="shared" si="19"/>
        <v/>
      </c>
      <c r="Q75" s="30"/>
      <c r="R75" s="30" t="str">
        <f t="shared" si="20"/>
        <v/>
      </c>
      <c r="S75" s="30" t="str">
        <f t="shared" si="21"/>
        <v/>
      </c>
      <c r="V75" s="7">
        <f t="shared" si="22"/>
        <v>312</v>
      </c>
      <c r="W75" s="30">
        <f t="shared" si="23"/>
        <v>312</v>
      </c>
      <c r="X75" s="30" t="str">
        <f t="shared" si="24"/>
        <v/>
      </c>
      <c r="AA75" s="16">
        <f t="shared" si="28"/>
        <v>35</v>
      </c>
      <c r="AB75" s="30" t="str">
        <f t="shared" si="25"/>
        <v/>
      </c>
      <c r="AC75" s="1"/>
      <c r="AD75" s="16">
        <f t="shared" si="29"/>
        <v>38</v>
      </c>
      <c r="AE75" s="30">
        <f t="shared" si="26"/>
        <v>239</v>
      </c>
    </row>
    <row r="76" spans="1:31" x14ac:dyDescent="0.25">
      <c r="A76" s="7">
        <v>74</v>
      </c>
      <c r="B76" s="5" t="s">
        <v>78</v>
      </c>
      <c r="C76" s="7" t="s">
        <v>119</v>
      </c>
      <c r="D76" s="7">
        <v>278</v>
      </c>
      <c r="E76" s="7">
        <v>1</v>
      </c>
      <c r="F76" s="7"/>
      <c r="G76" s="7"/>
      <c r="H76" s="6"/>
      <c r="I76" s="30" t="str">
        <f t="shared" si="15"/>
        <v/>
      </c>
      <c r="J76" s="30" t="str">
        <f t="shared" si="16"/>
        <v/>
      </c>
      <c r="K76" s="30"/>
      <c r="L76" s="30">
        <f t="shared" si="17"/>
        <v>74</v>
      </c>
      <c r="M76" s="30">
        <f t="shared" si="27"/>
        <v>278</v>
      </c>
      <c r="N76" s="30"/>
      <c r="O76" s="30" t="str">
        <f t="shared" si="18"/>
        <v/>
      </c>
      <c r="P76" s="30" t="str">
        <f t="shared" si="19"/>
        <v/>
      </c>
      <c r="Q76" s="30"/>
      <c r="R76" s="30" t="str">
        <f t="shared" si="20"/>
        <v/>
      </c>
      <c r="S76" s="30" t="str">
        <f t="shared" si="21"/>
        <v/>
      </c>
      <c r="V76" s="7">
        <f t="shared" si="22"/>
        <v>352</v>
      </c>
      <c r="W76" s="30">
        <f t="shared" si="23"/>
        <v>352</v>
      </c>
      <c r="X76" s="30" t="str">
        <f t="shared" si="24"/>
        <v/>
      </c>
      <c r="AA76" s="16">
        <f t="shared" si="28"/>
        <v>36</v>
      </c>
      <c r="AB76" s="30">
        <f t="shared" si="25"/>
        <v>278</v>
      </c>
      <c r="AC76" s="1"/>
      <c r="AD76" s="16">
        <f t="shared" si="29"/>
        <v>38</v>
      </c>
      <c r="AE76" s="30" t="str">
        <f t="shared" si="26"/>
        <v/>
      </c>
    </row>
    <row r="77" spans="1:31" x14ac:dyDescent="0.25">
      <c r="A77" s="7">
        <v>75</v>
      </c>
      <c r="B77" s="5" t="s">
        <v>79</v>
      </c>
      <c r="C77" s="7" t="s">
        <v>119</v>
      </c>
      <c r="D77" s="7">
        <v>265</v>
      </c>
      <c r="E77" s="7">
        <v>1</v>
      </c>
      <c r="F77" s="7"/>
      <c r="G77" s="7"/>
      <c r="H77" s="6"/>
      <c r="I77" s="30">
        <f t="shared" si="15"/>
        <v>75</v>
      </c>
      <c r="J77" s="30">
        <f t="shared" si="16"/>
        <v>265</v>
      </c>
      <c r="K77" s="30"/>
      <c r="L77" s="30" t="str">
        <f t="shared" si="17"/>
        <v/>
      </c>
      <c r="M77" s="30" t="str">
        <f t="shared" si="27"/>
        <v/>
      </c>
      <c r="N77" s="30"/>
      <c r="O77" s="30" t="str">
        <f t="shared" si="18"/>
        <v/>
      </c>
      <c r="P77" s="30" t="str">
        <f t="shared" si="19"/>
        <v/>
      </c>
      <c r="Q77" s="30"/>
      <c r="R77" s="30" t="str">
        <f t="shared" si="20"/>
        <v/>
      </c>
      <c r="S77" s="30" t="str">
        <f t="shared" si="21"/>
        <v/>
      </c>
      <c r="V77" s="7">
        <f t="shared" si="22"/>
        <v>340</v>
      </c>
      <c r="W77" s="30">
        <f t="shared" si="23"/>
        <v>340</v>
      </c>
      <c r="X77" s="30" t="str">
        <f t="shared" si="24"/>
        <v/>
      </c>
      <c r="AA77" s="16">
        <f t="shared" si="28"/>
        <v>36</v>
      </c>
      <c r="AB77" s="30" t="str">
        <f t="shared" si="25"/>
        <v/>
      </c>
      <c r="AC77" s="1"/>
      <c r="AD77" s="16">
        <f t="shared" si="29"/>
        <v>39</v>
      </c>
      <c r="AE77" s="30">
        <f t="shared" si="26"/>
        <v>265</v>
      </c>
    </row>
    <row r="78" spans="1:31" x14ac:dyDescent="0.25">
      <c r="A78" s="7">
        <v>76</v>
      </c>
      <c r="B78" s="5" t="s">
        <v>80</v>
      </c>
      <c r="C78" s="7" t="s">
        <v>119</v>
      </c>
      <c r="D78" s="7">
        <v>259</v>
      </c>
      <c r="E78" s="7">
        <v>1</v>
      </c>
      <c r="F78" s="7"/>
      <c r="G78" s="7"/>
      <c r="H78" s="6"/>
      <c r="I78" s="30" t="str">
        <f t="shared" si="15"/>
        <v/>
      </c>
      <c r="J78" s="30" t="str">
        <f t="shared" si="16"/>
        <v/>
      </c>
      <c r="K78" s="30"/>
      <c r="L78" s="30" t="str">
        <f t="shared" si="17"/>
        <v/>
      </c>
      <c r="M78" s="30" t="str">
        <f t="shared" si="27"/>
        <v/>
      </c>
      <c r="N78" s="30"/>
      <c r="O78" s="30">
        <f t="shared" si="18"/>
        <v>76</v>
      </c>
      <c r="P78" s="30">
        <f t="shared" si="19"/>
        <v>259</v>
      </c>
      <c r="Q78" s="30"/>
      <c r="R78" s="30" t="str">
        <f t="shared" si="20"/>
        <v/>
      </c>
      <c r="S78" s="30" t="str">
        <f t="shared" si="21"/>
        <v/>
      </c>
      <c r="V78" s="7">
        <f t="shared" si="22"/>
        <v>335</v>
      </c>
      <c r="W78" s="30" t="str">
        <f t="shared" si="23"/>
        <v/>
      </c>
      <c r="X78" s="30">
        <f t="shared" si="24"/>
        <v>335</v>
      </c>
      <c r="AA78" s="16">
        <f t="shared" si="28"/>
        <v>36</v>
      </c>
      <c r="AB78" s="30" t="str">
        <f t="shared" si="25"/>
        <v/>
      </c>
      <c r="AC78" s="1"/>
      <c r="AD78" s="16">
        <f t="shared" si="29"/>
        <v>40</v>
      </c>
      <c r="AE78" s="30">
        <f t="shared" si="26"/>
        <v>259</v>
      </c>
    </row>
    <row r="79" spans="1:31" x14ac:dyDescent="0.25">
      <c r="A79" s="7">
        <v>77</v>
      </c>
      <c r="B79" s="5" t="s">
        <v>81</v>
      </c>
      <c r="C79" s="7" t="s">
        <v>119</v>
      </c>
      <c r="D79" s="7">
        <v>281</v>
      </c>
      <c r="E79" s="7">
        <v>1</v>
      </c>
      <c r="F79" s="7"/>
      <c r="G79" s="7"/>
      <c r="H79" s="6"/>
      <c r="I79" s="30">
        <f t="shared" si="15"/>
        <v>77</v>
      </c>
      <c r="J79" s="30">
        <f t="shared" si="16"/>
        <v>281</v>
      </c>
      <c r="K79" s="30"/>
      <c r="L79" s="30" t="str">
        <f t="shared" si="17"/>
        <v/>
      </c>
      <c r="M79" s="30" t="str">
        <f t="shared" si="27"/>
        <v/>
      </c>
      <c r="N79" s="30"/>
      <c r="O79" s="30" t="str">
        <f t="shared" si="18"/>
        <v/>
      </c>
      <c r="P79" s="30" t="str">
        <f t="shared" si="19"/>
        <v/>
      </c>
      <c r="Q79" s="30"/>
      <c r="R79" s="30" t="str">
        <f t="shared" si="20"/>
        <v/>
      </c>
      <c r="S79" s="30" t="str">
        <f t="shared" si="21"/>
        <v/>
      </c>
      <c r="V79" s="7">
        <f t="shared" si="22"/>
        <v>358</v>
      </c>
      <c r="W79" s="30">
        <f t="shared" si="23"/>
        <v>358</v>
      </c>
      <c r="X79" s="30" t="str">
        <f t="shared" si="24"/>
        <v/>
      </c>
      <c r="AA79" s="16">
        <f t="shared" si="28"/>
        <v>36</v>
      </c>
      <c r="AB79" s="30" t="str">
        <f t="shared" si="25"/>
        <v/>
      </c>
      <c r="AC79" s="1"/>
      <c r="AD79" s="16">
        <f t="shared" si="29"/>
        <v>41</v>
      </c>
      <c r="AE79" s="30">
        <f t="shared" si="26"/>
        <v>281</v>
      </c>
    </row>
    <row r="80" spans="1:31" x14ac:dyDescent="0.25">
      <c r="A80" s="7">
        <v>78</v>
      </c>
      <c r="B80" s="5" t="s">
        <v>82</v>
      </c>
      <c r="C80" s="7" t="s">
        <v>119</v>
      </c>
      <c r="D80" s="7">
        <v>274</v>
      </c>
      <c r="E80" s="7">
        <v>1</v>
      </c>
      <c r="F80" s="7"/>
      <c r="G80" s="7"/>
      <c r="H80" s="6"/>
      <c r="I80" s="30" t="str">
        <f t="shared" si="15"/>
        <v/>
      </c>
      <c r="J80" s="30" t="str">
        <f t="shared" si="16"/>
        <v/>
      </c>
      <c r="K80" s="30"/>
      <c r="L80" s="30">
        <f t="shared" si="17"/>
        <v>78</v>
      </c>
      <c r="M80" s="30">
        <f t="shared" si="27"/>
        <v>274</v>
      </c>
      <c r="N80" s="30"/>
      <c r="O80" s="30" t="str">
        <f t="shared" si="18"/>
        <v/>
      </c>
      <c r="P80" s="30" t="str">
        <f t="shared" si="19"/>
        <v/>
      </c>
      <c r="Q80" s="30"/>
      <c r="R80" s="30" t="str">
        <f t="shared" si="20"/>
        <v/>
      </c>
      <c r="S80" s="30" t="str">
        <f t="shared" si="21"/>
        <v/>
      </c>
      <c r="V80" s="7">
        <f t="shared" si="22"/>
        <v>352</v>
      </c>
      <c r="W80" s="30">
        <f t="shared" si="23"/>
        <v>352</v>
      </c>
      <c r="X80" s="30" t="str">
        <f t="shared" si="24"/>
        <v/>
      </c>
      <c r="AA80" s="16">
        <f t="shared" si="28"/>
        <v>37</v>
      </c>
      <c r="AB80" s="30">
        <f t="shared" si="25"/>
        <v>274</v>
      </c>
      <c r="AC80" s="1"/>
      <c r="AD80" s="16">
        <f t="shared" si="29"/>
        <v>41</v>
      </c>
      <c r="AE80" s="30" t="str">
        <f t="shared" si="26"/>
        <v/>
      </c>
    </row>
    <row r="81" spans="1:31" x14ac:dyDescent="0.25">
      <c r="A81" s="7">
        <v>79</v>
      </c>
      <c r="B81" s="5" t="s">
        <v>83</v>
      </c>
      <c r="C81" s="7" t="s">
        <v>119</v>
      </c>
      <c r="D81" s="7">
        <v>283</v>
      </c>
      <c r="E81" s="7">
        <v>1</v>
      </c>
      <c r="F81" s="7"/>
      <c r="G81" s="7"/>
      <c r="H81" s="6"/>
      <c r="I81" s="30">
        <f t="shared" si="15"/>
        <v>79</v>
      </c>
      <c r="J81" s="30">
        <f t="shared" si="16"/>
        <v>283</v>
      </c>
      <c r="K81" s="30"/>
      <c r="L81" s="30" t="str">
        <f t="shared" si="17"/>
        <v/>
      </c>
      <c r="M81" s="30" t="str">
        <f t="shared" si="27"/>
        <v/>
      </c>
      <c r="N81" s="30"/>
      <c r="O81" s="30" t="str">
        <f t="shared" si="18"/>
        <v/>
      </c>
      <c r="P81" s="30" t="str">
        <f t="shared" si="19"/>
        <v/>
      </c>
      <c r="Q81" s="30"/>
      <c r="R81" s="30" t="str">
        <f t="shared" si="20"/>
        <v/>
      </c>
      <c r="S81" s="30" t="str">
        <f t="shared" si="21"/>
        <v/>
      </c>
      <c r="V81" s="7">
        <f t="shared" si="22"/>
        <v>362</v>
      </c>
      <c r="W81" s="30">
        <f t="shared" si="23"/>
        <v>362</v>
      </c>
      <c r="X81" s="30" t="str">
        <f t="shared" si="24"/>
        <v/>
      </c>
      <c r="AA81" s="16">
        <f t="shared" si="28"/>
        <v>37</v>
      </c>
      <c r="AB81" s="30" t="str">
        <f t="shared" si="25"/>
        <v/>
      </c>
      <c r="AC81" s="1"/>
      <c r="AD81" s="16">
        <f t="shared" si="29"/>
        <v>42</v>
      </c>
      <c r="AE81" s="30">
        <f t="shared" si="26"/>
        <v>283</v>
      </c>
    </row>
    <row r="82" spans="1:31" x14ac:dyDescent="0.25">
      <c r="A82" s="7">
        <v>80</v>
      </c>
      <c r="B82" s="5" t="s">
        <v>84</v>
      </c>
      <c r="C82" s="7" t="s">
        <v>119</v>
      </c>
      <c r="D82" s="7">
        <v>282</v>
      </c>
      <c r="E82" s="7">
        <v>1</v>
      </c>
      <c r="F82" s="7"/>
      <c r="G82" s="7"/>
      <c r="H82" s="6"/>
      <c r="I82" s="30" t="str">
        <f t="shared" si="15"/>
        <v/>
      </c>
      <c r="J82" s="30" t="str">
        <f t="shared" si="16"/>
        <v/>
      </c>
      <c r="K82" s="30"/>
      <c r="L82" s="30">
        <f t="shared" si="17"/>
        <v>80</v>
      </c>
      <c r="M82" s="30">
        <f t="shared" si="27"/>
        <v>282</v>
      </c>
      <c r="N82" s="30"/>
      <c r="O82" s="30" t="str">
        <f t="shared" si="18"/>
        <v/>
      </c>
      <c r="P82" s="30" t="str">
        <f t="shared" si="19"/>
        <v/>
      </c>
      <c r="Q82" s="30"/>
      <c r="R82" s="30" t="str">
        <f t="shared" si="20"/>
        <v/>
      </c>
      <c r="S82" s="30" t="str">
        <f t="shared" si="21"/>
        <v/>
      </c>
      <c r="V82" s="7">
        <f t="shared" si="22"/>
        <v>362</v>
      </c>
      <c r="W82" s="30">
        <f t="shared" si="23"/>
        <v>362</v>
      </c>
      <c r="X82" s="30" t="str">
        <f t="shared" si="24"/>
        <v/>
      </c>
      <c r="AA82" s="16">
        <f t="shared" si="28"/>
        <v>38</v>
      </c>
      <c r="AB82" s="30">
        <f t="shared" si="25"/>
        <v>282</v>
      </c>
      <c r="AC82" s="1"/>
      <c r="AD82" s="16">
        <f t="shared" si="29"/>
        <v>42</v>
      </c>
      <c r="AE82" s="30" t="str">
        <f t="shared" si="26"/>
        <v/>
      </c>
    </row>
    <row r="83" spans="1:31" x14ac:dyDescent="0.25">
      <c r="A83" s="7">
        <v>81</v>
      </c>
      <c r="B83" s="5" t="s">
        <v>85</v>
      </c>
      <c r="C83" s="7" t="s">
        <v>119</v>
      </c>
      <c r="D83" s="7">
        <v>272</v>
      </c>
      <c r="E83" s="7">
        <v>1</v>
      </c>
      <c r="F83" s="7"/>
      <c r="G83" s="7"/>
      <c r="H83" s="6"/>
      <c r="I83" s="30" t="str">
        <f t="shared" si="15"/>
        <v/>
      </c>
      <c r="J83" s="30" t="str">
        <f t="shared" si="16"/>
        <v/>
      </c>
      <c r="K83" s="30"/>
      <c r="L83" s="30" t="str">
        <f t="shared" si="17"/>
        <v/>
      </c>
      <c r="M83" s="30" t="str">
        <f t="shared" si="27"/>
        <v/>
      </c>
      <c r="N83" s="30"/>
      <c r="O83" s="30" t="str">
        <f t="shared" si="18"/>
        <v/>
      </c>
      <c r="P83" s="30" t="str">
        <f t="shared" si="19"/>
        <v/>
      </c>
      <c r="Q83" s="30"/>
      <c r="R83" s="30">
        <f t="shared" si="20"/>
        <v>81</v>
      </c>
      <c r="S83" s="30">
        <f t="shared" si="21"/>
        <v>272</v>
      </c>
      <c r="V83" s="7">
        <f t="shared" si="22"/>
        <v>353</v>
      </c>
      <c r="W83" s="30" t="str">
        <f t="shared" si="23"/>
        <v/>
      </c>
      <c r="X83" s="30">
        <f t="shared" si="24"/>
        <v>353</v>
      </c>
      <c r="AA83" s="16">
        <f t="shared" si="28"/>
        <v>39</v>
      </c>
      <c r="AB83" s="30">
        <f t="shared" si="25"/>
        <v>272</v>
      </c>
      <c r="AC83" s="1"/>
      <c r="AD83" s="16">
        <f t="shared" si="29"/>
        <v>42</v>
      </c>
      <c r="AE83" s="30" t="str">
        <f t="shared" si="26"/>
        <v/>
      </c>
    </row>
    <row r="84" spans="1:31" x14ac:dyDescent="0.25">
      <c r="A84" s="7">
        <v>82</v>
      </c>
      <c r="B84" s="5" t="s">
        <v>86</v>
      </c>
      <c r="C84" s="7" t="s">
        <v>119</v>
      </c>
      <c r="D84" s="7">
        <v>265</v>
      </c>
      <c r="E84" s="7">
        <v>1</v>
      </c>
      <c r="F84" s="7"/>
      <c r="G84" s="7"/>
      <c r="H84" s="6"/>
      <c r="I84" s="30" t="str">
        <f t="shared" si="15"/>
        <v/>
      </c>
      <c r="J84" s="30" t="str">
        <f t="shared" si="16"/>
        <v/>
      </c>
      <c r="K84" s="30"/>
      <c r="L84" s="30" t="str">
        <f t="shared" si="17"/>
        <v/>
      </c>
      <c r="M84" s="30" t="str">
        <f t="shared" si="27"/>
        <v/>
      </c>
      <c r="N84" s="30"/>
      <c r="O84" s="30">
        <f t="shared" si="18"/>
        <v>82</v>
      </c>
      <c r="P84" s="30">
        <f t="shared" si="19"/>
        <v>265</v>
      </c>
      <c r="Q84" s="30"/>
      <c r="R84" s="30" t="str">
        <f t="shared" si="20"/>
        <v/>
      </c>
      <c r="S84" s="30" t="str">
        <f t="shared" si="21"/>
        <v/>
      </c>
      <c r="V84" s="7">
        <f t="shared" si="22"/>
        <v>347</v>
      </c>
      <c r="W84" s="30" t="str">
        <f t="shared" si="23"/>
        <v/>
      </c>
      <c r="X84" s="30">
        <f t="shared" si="24"/>
        <v>347</v>
      </c>
      <c r="AA84" s="16">
        <f t="shared" si="28"/>
        <v>39</v>
      </c>
      <c r="AB84" s="30" t="str">
        <f t="shared" si="25"/>
        <v/>
      </c>
      <c r="AC84" s="1"/>
      <c r="AD84" s="16">
        <f t="shared" si="29"/>
        <v>43</v>
      </c>
      <c r="AE84" s="30">
        <f t="shared" si="26"/>
        <v>265</v>
      </c>
    </row>
    <row r="85" spans="1:31" x14ac:dyDescent="0.25">
      <c r="A85" s="7">
        <v>83</v>
      </c>
      <c r="B85" s="5" t="s">
        <v>87</v>
      </c>
      <c r="C85" s="7" t="s">
        <v>119</v>
      </c>
      <c r="D85" s="7">
        <v>285</v>
      </c>
      <c r="E85" s="7">
        <v>1</v>
      </c>
      <c r="F85" s="7"/>
      <c r="G85" s="7"/>
      <c r="H85" s="6"/>
      <c r="I85" s="30">
        <f t="shared" si="15"/>
        <v>83</v>
      </c>
      <c r="J85" s="30">
        <f t="shared" si="16"/>
        <v>285</v>
      </c>
      <c r="K85" s="30"/>
      <c r="L85" s="30" t="str">
        <f t="shared" si="17"/>
        <v/>
      </c>
      <c r="M85" s="30" t="str">
        <f t="shared" si="27"/>
        <v/>
      </c>
      <c r="N85" s="30"/>
      <c r="O85" s="30" t="str">
        <f t="shared" si="18"/>
        <v/>
      </c>
      <c r="P85" s="30" t="str">
        <f t="shared" si="19"/>
        <v/>
      </c>
      <c r="Q85" s="30"/>
      <c r="R85" s="30" t="str">
        <f t="shared" si="20"/>
        <v/>
      </c>
      <c r="S85" s="30" t="str">
        <f t="shared" si="21"/>
        <v/>
      </c>
      <c r="V85" s="7">
        <f t="shared" si="22"/>
        <v>368</v>
      </c>
      <c r="W85" s="30">
        <f t="shared" si="23"/>
        <v>368</v>
      </c>
      <c r="X85" s="30" t="str">
        <f t="shared" si="24"/>
        <v/>
      </c>
      <c r="AA85" s="16">
        <f t="shared" si="28"/>
        <v>39</v>
      </c>
      <c r="AB85" s="30" t="str">
        <f t="shared" si="25"/>
        <v/>
      </c>
      <c r="AC85" s="1"/>
      <c r="AD85" s="16">
        <f t="shared" si="29"/>
        <v>44</v>
      </c>
      <c r="AE85" s="30">
        <f t="shared" si="26"/>
        <v>285</v>
      </c>
    </row>
    <row r="86" spans="1:31" x14ac:dyDescent="0.25">
      <c r="A86" s="7">
        <v>84</v>
      </c>
      <c r="B86" s="5" t="s">
        <v>88</v>
      </c>
      <c r="C86" s="7" t="s">
        <v>119</v>
      </c>
      <c r="D86" s="7">
        <v>277</v>
      </c>
      <c r="E86" s="7">
        <v>1</v>
      </c>
      <c r="F86" s="7"/>
      <c r="G86" s="7"/>
      <c r="H86" s="6"/>
      <c r="I86" s="30" t="str">
        <f t="shared" si="15"/>
        <v/>
      </c>
      <c r="J86" s="30" t="str">
        <f t="shared" si="16"/>
        <v/>
      </c>
      <c r="K86" s="30"/>
      <c r="L86" s="30" t="str">
        <f t="shared" si="17"/>
        <v/>
      </c>
      <c r="M86" s="30" t="str">
        <f t="shared" si="27"/>
        <v/>
      </c>
      <c r="N86" s="30"/>
      <c r="O86" s="30">
        <f t="shared" si="18"/>
        <v>84</v>
      </c>
      <c r="P86" s="30">
        <f t="shared" si="19"/>
        <v>277</v>
      </c>
      <c r="Q86" s="30"/>
      <c r="R86" s="30" t="str">
        <f t="shared" si="20"/>
        <v/>
      </c>
      <c r="S86" s="30" t="str">
        <f t="shared" si="21"/>
        <v/>
      </c>
      <c r="V86" s="7">
        <f t="shared" si="22"/>
        <v>361</v>
      </c>
      <c r="W86" s="30" t="str">
        <f t="shared" si="23"/>
        <v/>
      </c>
      <c r="X86" s="30">
        <f t="shared" si="24"/>
        <v>361</v>
      </c>
      <c r="AA86" s="16">
        <f t="shared" si="28"/>
        <v>39</v>
      </c>
      <c r="AB86" s="30" t="str">
        <f t="shared" si="25"/>
        <v/>
      </c>
      <c r="AC86" s="1"/>
      <c r="AD86" s="16">
        <f t="shared" si="29"/>
        <v>45</v>
      </c>
      <c r="AE86" s="30">
        <f t="shared" si="26"/>
        <v>277</v>
      </c>
    </row>
    <row r="87" spans="1:31" x14ac:dyDescent="0.25">
      <c r="A87" s="7">
        <v>85</v>
      </c>
      <c r="B87" s="5" t="s">
        <v>89</v>
      </c>
      <c r="C87" s="7" t="s">
        <v>119</v>
      </c>
      <c r="D87" s="7">
        <v>277</v>
      </c>
      <c r="E87" s="7">
        <v>1</v>
      </c>
      <c r="F87" s="7"/>
      <c r="G87" s="7"/>
      <c r="H87" s="6"/>
      <c r="I87" s="30">
        <f t="shared" si="15"/>
        <v>85</v>
      </c>
      <c r="J87" s="30">
        <f t="shared" si="16"/>
        <v>277</v>
      </c>
      <c r="K87" s="30"/>
      <c r="L87" s="30" t="str">
        <f t="shared" si="17"/>
        <v/>
      </c>
      <c r="M87" s="30" t="str">
        <f t="shared" si="27"/>
        <v/>
      </c>
      <c r="N87" s="30"/>
      <c r="O87" s="30" t="str">
        <f t="shared" si="18"/>
        <v/>
      </c>
      <c r="P87" s="30" t="str">
        <f t="shared" si="19"/>
        <v/>
      </c>
      <c r="Q87" s="30"/>
      <c r="R87" s="30" t="str">
        <f t="shared" si="20"/>
        <v/>
      </c>
      <c r="S87" s="30" t="str">
        <f t="shared" si="21"/>
        <v/>
      </c>
      <c r="V87" s="7">
        <f t="shared" si="22"/>
        <v>362</v>
      </c>
      <c r="W87" s="30">
        <f t="shared" si="23"/>
        <v>362</v>
      </c>
      <c r="X87" s="30" t="str">
        <f t="shared" si="24"/>
        <v/>
      </c>
      <c r="AA87" s="16">
        <f t="shared" si="28"/>
        <v>39</v>
      </c>
      <c r="AB87" s="30" t="str">
        <f t="shared" si="25"/>
        <v/>
      </c>
      <c r="AC87" s="1"/>
      <c r="AD87" s="16">
        <f t="shared" si="29"/>
        <v>46</v>
      </c>
      <c r="AE87" s="30">
        <f t="shared" si="26"/>
        <v>277</v>
      </c>
    </row>
    <row r="88" spans="1:31" x14ac:dyDescent="0.25">
      <c r="A88" s="7">
        <v>86</v>
      </c>
      <c r="B88" s="5" t="s">
        <v>90</v>
      </c>
      <c r="C88" s="7" t="s">
        <v>119</v>
      </c>
      <c r="D88" s="7">
        <v>275</v>
      </c>
      <c r="E88" s="7">
        <v>1</v>
      </c>
      <c r="F88" s="7"/>
      <c r="G88" s="7"/>
      <c r="H88" s="6"/>
      <c r="I88" s="30" t="str">
        <f t="shared" si="15"/>
        <v/>
      </c>
      <c r="J88" s="30" t="str">
        <f t="shared" si="16"/>
        <v/>
      </c>
      <c r="K88" s="30"/>
      <c r="L88" s="30" t="str">
        <f t="shared" si="17"/>
        <v/>
      </c>
      <c r="M88" s="30" t="str">
        <f t="shared" si="27"/>
        <v/>
      </c>
      <c r="N88" s="30"/>
      <c r="O88" s="30">
        <f t="shared" si="18"/>
        <v>86</v>
      </c>
      <c r="P88" s="30">
        <f t="shared" si="19"/>
        <v>275</v>
      </c>
      <c r="Q88" s="30"/>
      <c r="R88" s="30" t="str">
        <f t="shared" si="20"/>
        <v/>
      </c>
      <c r="S88" s="30" t="str">
        <f t="shared" si="21"/>
        <v/>
      </c>
      <c r="V88" s="7">
        <f t="shared" si="22"/>
        <v>361</v>
      </c>
      <c r="W88" s="30" t="str">
        <f t="shared" si="23"/>
        <v/>
      </c>
      <c r="X88" s="30">
        <f t="shared" si="24"/>
        <v>361</v>
      </c>
      <c r="AA88" s="16">
        <f t="shared" si="28"/>
        <v>39</v>
      </c>
      <c r="AB88" s="30" t="str">
        <f t="shared" si="25"/>
        <v/>
      </c>
      <c r="AC88" s="1"/>
      <c r="AD88" s="16">
        <f t="shared" si="29"/>
        <v>47</v>
      </c>
      <c r="AE88" s="30">
        <f t="shared" si="26"/>
        <v>275</v>
      </c>
    </row>
    <row r="89" spans="1:31" x14ac:dyDescent="0.25">
      <c r="A89" s="7">
        <v>87</v>
      </c>
      <c r="B89" s="5" t="s">
        <v>91</v>
      </c>
      <c r="C89" s="7" t="s">
        <v>119</v>
      </c>
      <c r="D89" s="7">
        <v>280</v>
      </c>
      <c r="E89" s="7">
        <v>1</v>
      </c>
      <c r="F89" s="7"/>
      <c r="G89" s="7"/>
      <c r="H89" s="6"/>
      <c r="I89" s="30" t="str">
        <f t="shared" si="15"/>
        <v/>
      </c>
      <c r="J89" s="30" t="str">
        <f t="shared" si="16"/>
        <v/>
      </c>
      <c r="K89" s="30"/>
      <c r="L89" s="30" t="str">
        <f t="shared" si="17"/>
        <v/>
      </c>
      <c r="M89" s="30" t="str">
        <f t="shared" si="27"/>
        <v/>
      </c>
      <c r="N89" s="30"/>
      <c r="O89" s="30" t="str">
        <f t="shared" si="18"/>
        <v/>
      </c>
      <c r="P89" s="30" t="str">
        <f t="shared" si="19"/>
        <v/>
      </c>
      <c r="Q89" s="30"/>
      <c r="R89" s="30">
        <f t="shared" si="20"/>
        <v>87</v>
      </c>
      <c r="S89" s="30">
        <f t="shared" si="21"/>
        <v>280</v>
      </c>
      <c r="V89" s="7">
        <f t="shared" si="22"/>
        <v>367</v>
      </c>
      <c r="W89" s="30" t="str">
        <f t="shared" si="23"/>
        <v/>
      </c>
      <c r="X89" s="30">
        <f t="shared" si="24"/>
        <v>367</v>
      </c>
      <c r="AA89" s="16">
        <f t="shared" si="28"/>
        <v>40</v>
      </c>
      <c r="AB89" s="30">
        <f t="shared" si="25"/>
        <v>280</v>
      </c>
      <c r="AC89" s="1"/>
      <c r="AD89" s="16">
        <f t="shared" si="29"/>
        <v>47</v>
      </c>
      <c r="AE89" s="30" t="str">
        <f t="shared" si="26"/>
        <v/>
      </c>
    </row>
    <row r="90" spans="1:31" x14ac:dyDescent="0.25">
      <c r="A90" s="7">
        <v>88</v>
      </c>
      <c r="B90" s="5" t="s">
        <v>92</v>
      </c>
      <c r="C90" s="7" t="s">
        <v>119</v>
      </c>
      <c r="D90" s="7">
        <v>290</v>
      </c>
      <c r="E90" s="7">
        <v>1</v>
      </c>
      <c r="F90" s="7"/>
      <c r="G90" s="7"/>
      <c r="H90" s="6"/>
      <c r="I90" s="30" t="str">
        <f t="shared" si="15"/>
        <v/>
      </c>
      <c r="J90" s="30" t="str">
        <f t="shared" si="16"/>
        <v/>
      </c>
      <c r="K90" s="30"/>
      <c r="L90" s="30">
        <f t="shared" si="17"/>
        <v>88</v>
      </c>
      <c r="M90" s="30">
        <f t="shared" si="27"/>
        <v>290</v>
      </c>
      <c r="N90" s="30"/>
      <c r="O90" s="30" t="str">
        <f t="shared" si="18"/>
        <v/>
      </c>
      <c r="P90" s="30" t="str">
        <f t="shared" si="19"/>
        <v/>
      </c>
      <c r="Q90" s="30"/>
      <c r="R90" s="30" t="str">
        <f t="shared" si="20"/>
        <v/>
      </c>
      <c r="S90" s="30" t="str">
        <f t="shared" si="21"/>
        <v/>
      </c>
      <c r="V90" s="7">
        <f t="shared" si="22"/>
        <v>378</v>
      </c>
      <c r="W90" s="30">
        <f t="shared" si="23"/>
        <v>378</v>
      </c>
      <c r="X90" s="30" t="str">
        <f t="shared" si="24"/>
        <v/>
      </c>
      <c r="AA90" s="16">
        <f t="shared" si="28"/>
        <v>41</v>
      </c>
      <c r="AB90" s="30">
        <f t="shared" si="25"/>
        <v>290</v>
      </c>
      <c r="AC90" s="1"/>
      <c r="AD90" s="16">
        <f t="shared" si="29"/>
        <v>47</v>
      </c>
      <c r="AE90" s="30" t="str">
        <f t="shared" si="26"/>
        <v/>
      </c>
    </row>
    <row r="91" spans="1:31" x14ac:dyDescent="0.25">
      <c r="A91" s="7">
        <v>89</v>
      </c>
      <c r="B91" s="5" t="s">
        <v>93</v>
      </c>
      <c r="C91" s="7" t="s">
        <v>119</v>
      </c>
      <c r="D91" s="7">
        <v>297</v>
      </c>
      <c r="E91" s="7">
        <v>1</v>
      </c>
      <c r="F91" s="7"/>
      <c r="G91" s="7"/>
      <c r="H91" s="6"/>
      <c r="I91" s="30">
        <f t="shared" si="15"/>
        <v>89</v>
      </c>
      <c r="J91" s="30">
        <f t="shared" si="16"/>
        <v>297</v>
      </c>
      <c r="K91" s="30"/>
      <c r="L91" s="30" t="str">
        <f t="shared" si="17"/>
        <v/>
      </c>
      <c r="M91" s="30" t="str">
        <f t="shared" si="27"/>
        <v/>
      </c>
      <c r="N91" s="30"/>
      <c r="O91" s="30" t="str">
        <f t="shared" si="18"/>
        <v/>
      </c>
      <c r="P91" s="30" t="str">
        <f t="shared" si="19"/>
        <v/>
      </c>
      <c r="Q91" s="30"/>
      <c r="R91" s="30" t="str">
        <f t="shared" si="20"/>
        <v/>
      </c>
      <c r="S91" s="30" t="str">
        <f t="shared" si="21"/>
        <v/>
      </c>
      <c r="V91" s="7">
        <f t="shared" si="22"/>
        <v>386</v>
      </c>
      <c r="W91" s="30">
        <f t="shared" si="23"/>
        <v>386</v>
      </c>
      <c r="X91" s="30" t="str">
        <f t="shared" si="24"/>
        <v/>
      </c>
      <c r="AA91" s="16">
        <f t="shared" si="28"/>
        <v>41</v>
      </c>
      <c r="AB91" s="30" t="str">
        <f t="shared" si="25"/>
        <v/>
      </c>
      <c r="AC91" s="1"/>
      <c r="AD91" s="16">
        <f t="shared" si="29"/>
        <v>48</v>
      </c>
      <c r="AE91" s="30">
        <f t="shared" si="26"/>
        <v>297</v>
      </c>
    </row>
    <row r="92" spans="1:31" x14ac:dyDescent="0.25">
      <c r="A92" s="7">
        <v>90</v>
      </c>
      <c r="B92" s="5" t="s">
        <v>94</v>
      </c>
      <c r="C92" s="7" t="s">
        <v>119</v>
      </c>
      <c r="D92" s="7">
        <v>290</v>
      </c>
      <c r="E92" s="7">
        <v>1</v>
      </c>
      <c r="F92" s="7"/>
      <c r="G92" s="7"/>
      <c r="H92" s="6"/>
      <c r="I92" s="30" t="str">
        <f t="shared" si="15"/>
        <v/>
      </c>
      <c r="J92" s="30" t="str">
        <f t="shared" si="16"/>
        <v/>
      </c>
      <c r="K92" s="30"/>
      <c r="L92" s="30">
        <f t="shared" si="17"/>
        <v>90</v>
      </c>
      <c r="M92" s="30">
        <f t="shared" si="27"/>
        <v>290</v>
      </c>
      <c r="N92" s="30"/>
      <c r="O92" s="30" t="str">
        <f t="shared" si="18"/>
        <v/>
      </c>
      <c r="P92" s="30" t="str">
        <f t="shared" si="19"/>
        <v/>
      </c>
      <c r="Q92" s="30"/>
      <c r="R92" s="30" t="str">
        <f t="shared" si="20"/>
        <v/>
      </c>
      <c r="S92" s="30" t="str">
        <f t="shared" si="21"/>
        <v/>
      </c>
      <c r="V92" s="7">
        <f t="shared" si="22"/>
        <v>380</v>
      </c>
      <c r="W92" s="30">
        <f t="shared" si="23"/>
        <v>380</v>
      </c>
      <c r="X92" s="30" t="str">
        <f t="shared" si="24"/>
        <v/>
      </c>
      <c r="AA92" s="16">
        <f t="shared" si="28"/>
        <v>42</v>
      </c>
      <c r="AB92" s="30">
        <f t="shared" si="25"/>
        <v>290</v>
      </c>
      <c r="AC92" s="1"/>
      <c r="AD92" s="16">
        <f t="shared" si="29"/>
        <v>48</v>
      </c>
      <c r="AE92" s="30" t="str">
        <f t="shared" si="26"/>
        <v/>
      </c>
    </row>
    <row r="93" spans="1:31" x14ac:dyDescent="0.25">
      <c r="A93" s="7">
        <v>91</v>
      </c>
      <c r="B93" s="5" t="s">
        <v>95</v>
      </c>
      <c r="C93" s="7" t="s">
        <v>119</v>
      </c>
      <c r="D93" s="7">
        <v>288</v>
      </c>
      <c r="E93" s="7">
        <v>1</v>
      </c>
      <c r="F93" s="7"/>
      <c r="G93" s="7"/>
      <c r="H93" s="6"/>
      <c r="I93" s="30" t="str">
        <f t="shared" si="15"/>
        <v/>
      </c>
      <c r="J93" s="30" t="str">
        <f t="shared" si="16"/>
        <v/>
      </c>
      <c r="K93" s="30"/>
      <c r="L93" s="30" t="str">
        <f t="shared" si="17"/>
        <v/>
      </c>
      <c r="M93" s="30" t="str">
        <f t="shared" si="27"/>
        <v/>
      </c>
      <c r="N93" s="30"/>
      <c r="O93" s="30" t="str">
        <f t="shared" si="18"/>
        <v/>
      </c>
      <c r="P93" s="30" t="str">
        <f t="shared" si="19"/>
        <v/>
      </c>
      <c r="Q93" s="30"/>
      <c r="R93" s="30">
        <f t="shared" si="20"/>
        <v>91</v>
      </c>
      <c r="S93" s="30">
        <f t="shared" si="21"/>
        <v>288</v>
      </c>
      <c r="V93" s="7">
        <f t="shared" si="22"/>
        <v>379</v>
      </c>
      <c r="W93" s="30" t="str">
        <f t="shared" si="23"/>
        <v/>
      </c>
      <c r="X93" s="30">
        <f t="shared" si="24"/>
        <v>379</v>
      </c>
      <c r="AA93" s="16">
        <f t="shared" si="28"/>
        <v>43</v>
      </c>
      <c r="AB93" s="30">
        <f t="shared" si="25"/>
        <v>288</v>
      </c>
      <c r="AC93" s="1"/>
      <c r="AD93" s="16">
        <f t="shared" si="29"/>
        <v>48</v>
      </c>
      <c r="AE93" s="30" t="str">
        <f t="shared" si="26"/>
        <v/>
      </c>
    </row>
    <row r="94" spans="1:31" x14ac:dyDescent="0.25">
      <c r="A94" s="7">
        <v>92</v>
      </c>
      <c r="B94" s="5" t="s">
        <v>96</v>
      </c>
      <c r="C94" s="7" t="s">
        <v>119</v>
      </c>
      <c r="D94" s="7">
        <v>297</v>
      </c>
      <c r="E94" s="7">
        <v>1</v>
      </c>
      <c r="F94" s="7"/>
      <c r="G94" s="7"/>
      <c r="H94" s="6"/>
      <c r="I94" s="30" t="str">
        <f t="shared" si="15"/>
        <v/>
      </c>
      <c r="J94" s="30" t="str">
        <f t="shared" si="16"/>
        <v/>
      </c>
      <c r="K94" s="30"/>
      <c r="L94" s="30" t="str">
        <f t="shared" si="17"/>
        <v/>
      </c>
      <c r="M94" s="30" t="str">
        <f t="shared" si="27"/>
        <v/>
      </c>
      <c r="N94" s="30"/>
      <c r="O94" s="30">
        <f t="shared" si="18"/>
        <v>92</v>
      </c>
      <c r="P94" s="30">
        <f t="shared" si="19"/>
        <v>297</v>
      </c>
      <c r="Q94" s="30"/>
      <c r="R94" s="30" t="str">
        <f t="shared" si="20"/>
        <v/>
      </c>
      <c r="S94" s="30" t="str">
        <f t="shared" si="21"/>
        <v/>
      </c>
      <c r="V94" s="7">
        <f t="shared" si="22"/>
        <v>389</v>
      </c>
      <c r="W94" s="30" t="str">
        <f t="shared" si="23"/>
        <v/>
      </c>
      <c r="X94" s="30">
        <f t="shared" si="24"/>
        <v>389</v>
      </c>
      <c r="AA94" s="16">
        <f t="shared" si="28"/>
        <v>43</v>
      </c>
      <c r="AB94" s="30" t="str">
        <f t="shared" si="25"/>
        <v/>
      </c>
      <c r="AC94" s="1"/>
      <c r="AD94" s="16">
        <f t="shared" si="29"/>
        <v>49</v>
      </c>
      <c r="AE94" s="30">
        <f t="shared" si="26"/>
        <v>297</v>
      </c>
    </row>
    <row r="95" spans="1:31" x14ac:dyDescent="0.25">
      <c r="A95" s="7">
        <v>93</v>
      </c>
      <c r="B95" s="5" t="s">
        <v>97</v>
      </c>
      <c r="C95" s="7" t="s">
        <v>119</v>
      </c>
      <c r="D95" s="7">
        <v>290</v>
      </c>
      <c r="E95" s="7">
        <v>1</v>
      </c>
      <c r="F95" s="7"/>
      <c r="G95" s="7"/>
      <c r="H95" s="6"/>
      <c r="I95" s="30" t="str">
        <f t="shared" si="15"/>
        <v/>
      </c>
      <c r="J95" s="30" t="str">
        <f t="shared" si="16"/>
        <v/>
      </c>
      <c r="K95" s="30"/>
      <c r="L95" s="30" t="str">
        <f t="shared" si="17"/>
        <v/>
      </c>
      <c r="M95" s="30" t="str">
        <f t="shared" si="27"/>
        <v/>
      </c>
      <c r="N95" s="30"/>
      <c r="O95" s="30" t="str">
        <f t="shared" si="18"/>
        <v/>
      </c>
      <c r="P95" s="30" t="str">
        <f t="shared" si="19"/>
        <v/>
      </c>
      <c r="Q95" s="30"/>
      <c r="R95" s="30">
        <f t="shared" si="20"/>
        <v>93</v>
      </c>
      <c r="S95" s="30">
        <f t="shared" si="21"/>
        <v>290</v>
      </c>
      <c r="V95" s="7">
        <f t="shared" si="22"/>
        <v>383</v>
      </c>
      <c r="W95" s="30" t="str">
        <f t="shared" si="23"/>
        <v/>
      </c>
      <c r="X95" s="30">
        <f t="shared" si="24"/>
        <v>383</v>
      </c>
      <c r="AA95" s="16">
        <f t="shared" si="28"/>
        <v>44</v>
      </c>
      <c r="AB95" s="30">
        <f t="shared" si="25"/>
        <v>290</v>
      </c>
      <c r="AC95" s="1"/>
      <c r="AD95" s="16">
        <f t="shared" si="29"/>
        <v>49</v>
      </c>
      <c r="AE95" s="30" t="str">
        <f t="shared" si="26"/>
        <v/>
      </c>
    </row>
    <row r="96" spans="1:31" x14ac:dyDescent="0.25">
      <c r="A96" s="7">
        <v>94</v>
      </c>
      <c r="B96" s="5" t="s">
        <v>98</v>
      </c>
      <c r="C96" s="7" t="s">
        <v>119</v>
      </c>
      <c r="D96" s="7">
        <v>290</v>
      </c>
      <c r="E96" s="7">
        <v>1</v>
      </c>
      <c r="F96" s="7"/>
      <c r="G96" s="7"/>
      <c r="H96" s="6"/>
      <c r="I96" s="30" t="str">
        <f t="shared" si="15"/>
        <v/>
      </c>
      <c r="J96" s="30" t="str">
        <f t="shared" si="16"/>
        <v/>
      </c>
      <c r="K96" s="30"/>
      <c r="L96" s="30">
        <f t="shared" si="17"/>
        <v>94</v>
      </c>
      <c r="M96" s="30">
        <f t="shared" si="27"/>
        <v>290</v>
      </c>
      <c r="N96" s="30"/>
      <c r="O96" s="30" t="str">
        <f t="shared" si="18"/>
        <v/>
      </c>
      <c r="P96" s="30" t="str">
        <f t="shared" si="19"/>
        <v/>
      </c>
      <c r="Q96" s="30"/>
      <c r="R96" s="30" t="str">
        <f t="shared" si="20"/>
        <v/>
      </c>
      <c r="S96" s="30" t="str">
        <f t="shared" si="21"/>
        <v/>
      </c>
      <c r="V96" s="7">
        <f t="shared" si="22"/>
        <v>384</v>
      </c>
      <c r="W96" s="30">
        <f t="shared" si="23"/>
        <v>384</v>
      </c>
      <c r="X96" s="30" t="str">
        <f t="shared" si="24"/>
        <v/>
      </c>
      <c r="AA96" s="16">
        <f t="shared" si="28"/>
        <v>45</v>
      </c>
      <c r="AB96" s="30">
        <f t="shared" si="25"/>
        <v>290</v>
      </c>
      <c r="AC96" s="1"/>
      <c r="AD96" s="16">
        <f t="shared" si="29"/>
        <v>49</v>
      </c>
      <c r="AE96" s="30" t="str">
        <f t="shared" si="26"/>
        <v/>
      </c>
    </row>
    <row r="97" spans="1:31" x14ac:dyDescent="0.25">
      <c r="A97" s="7">
        <v>95</v>
      </c>
      <c r="B97" s="5" t="s">
        <v>99</v>
      </c>
      <c r="C97" s="7" t="s">
        <v>119</v>
      </c>
      <c r="D97" s="7">
        <v>293</v>
      </c>
      <c r="E97" s="7">
        <v>1</v>
      </c>
      <c r="F97" s="7"/>
      <c r="G97" s="7"/>
      <c r="H97" s="6"/>
      <c r="I97" s="30">
        <f t="shared" si="15"/>
        <v>95</v>
      </c>
      <c r="J97" s="30">
        <f t="shared" si="16"/>
        <v>293</v>
      </c>
      <c r="K97" s="30"/>
      <c r="L97" s="30" t="str">
        <f t="shared" si="17"/>
        <v/>
      </c>
      <c r="M97" s="30" t="str">
        <f t="shared" si="27"/>
        <v/>
      </c>
      <c r="N97" s="30"/>
      <c r="O97" s="30" t="str">
        <f t="shared" si="18"/>
        <v/>
      </c>
      <c r="P97" s="30" t="str">
        <f t="shared" si="19"/>
        <v/>
      </c>
      <c r="Q97" s="30"/>
      <c r="R97" s="30" t="str">
        <f t="shared" si="20"/>
        <v/>
      </c>
      <c r="S97" s="30" t="str">
        <f t="shared" si="21"/>
        <v/>
      </c>
      <c r="V97" s="7">
        <f t="shared" si="22"/>
        <v>388</v>
      </c>
      <c r="W97" s="30">
        <f t="shared" si="23"/>
        <v>388</v>
      </c>
      <c r="X97" s="30" t="str">
        <f t="shared" si="24"/>
        <v/>
      </c>
      <c r="AA97" s="16">
        <f t="shared" si="28"/>
        <v>45</v>
      </c>
      <c r="AB97" s="30" t="str">
        <f t="shared" si="25"/>
        <v/>
      </c>
      <c r="AC97" s="1"/>
      <c r="AD97" s="16">
        <f t="shared" si="29"/>
        <v>50</v>
      </c>
      <c r="AE97" s="30">
        <f t="shared" si="26"/>
        <v>293</v>
      </c>
    </row>
    <row r="98" spans="1:31" x14ac:dyDescent="0.25">
      <c r="A98" s="7">
        <v>96</v>
      </c>
      <c r="B98" s="5" t="s">
        <v>100</v>
      </c>
      <c r="C98" s="7" t="s">
        <v>119</v>
      </c>
      <c r="D98" s="7">
        <v>307</v>
      </c>
      <c r="E98" s="7">
        <v>1</v>
      </c>
      <c r="F98" s="7"/>
      <c r="G98" s="7"/>
      <c r="H98" s="6"/>
      <c r="I98" s="30" t="str">
        <f t="shared" si="15"/>
        <v/>
      </c>
      <c r="J98" s="30" t="str">
        <f t="shared" si="16"/>
        <v/>
      </c>
      <c r="K98" s="30"/>
      <c r="L98" s="30" t="str">
        <f t="shared" si="17"/>
        <v/>
      </c>
      <c r="M98" s="30" t="str">
        <f t="shared" si="27"/>
        <v/>
      </c>
      <c r="N98" s="30"/>
      <c r="O98" s="30">
        <f t="shared" si="18"/>
        <v>96</v>
      </c>
      <c r="P98" s="30">
        <f t="shared" si="19"/>
        <v>307</v>
      </c>
      <c r="Q98" s="30"/>
      <c r="R98" s="30" t="str">
        <f t="shared" si="20"/>
        <v/>
      </c>
      <c r="S98" s="30" t="str">
        <f t="shared" si="21"/>
        <v/>
      </c>
      <c r="V98" s="7">
        <f t="shared" si="22"/>
        <v>403</v>
      </c>
      <c r="W98" s="30" t="str">
        <f t="shared" si="23"/>
        <v/>
      </c>
      <c r="X98" s="30">
        <f t="shared" si="24"/>
        <v>403</v>
      </c>
      <c r="AA98" s="16">
        <f t="shared" si="28"/>
        <v>45</v>
      </c>
      <c r="AB98" s="30" t="str">
        <f t="shared" si="25"/>
        <v/>
      </c>
      <c r="AC98" s="1"/>
      <c r="AD98" s="16">
        <f t="shared" si="29"/>
        <v>51</v>
      </c>
      <c r="AE98" s="30">
        <f t="shared" si="26"/>
        <v>307</v>
      </c>
    </row>
    <row r="99" spans="1:31" x14ac:dyDescent="0.25">
      <c r="A99" s="7">
        <v>97</v>
      </c>
      <c r="B99" s="5" t="s">
        <v>101</v>
      </c>
      <c r="C99" s="7" t="s">
        <v>119</v>
      </c>
      <c r="D99" s="7">
        <v>296</v>
      </c>
      <c r="E99" s="7">
        <v>1</v>
      </c>
      <c r="F99" s="7"/>
      <c r="G99" s="7"/>
      <c r="H99" s="6"/>
      <c r="I99" s="30" t="str">
        <f t="shared" si="15"/>
        <v/>
      </c>
      <c r="J99" s="30" t="str">
        <f t="shared" si="16"/>
        <v/>
      </c>
      <c r="K99" s="30"/>
      <c r="L99" s="30" t="str">
        <f t="shared" si="17"/>
        <v/>
      </c>
      <c r="M99" s="30" t="str">
        <f t="shared" si="27"/>
        <v/>
      </c>
      <c r="N99" s="30"/>
      <c r="O99" s="30" t="str">
        <f t="shared" si="18"/>
        <v/>
      </c>
      <c r="P99" s="30" t="str">
        <f t="shared" si="19"/>
        <v/>
      </c>
      <c r="Q99" s="30"/>
      <c r="R99" s="30">
        <f t="shared" si="20"/>
        <v>97</v>
      </c>
      <c r="S99" s="30">
        <f t="shared" si="21"/>
        <v>296</v>
      </c>
      <c r="V99" s="7">
        <f t="shared" si="22"/>
        <v>393</v>
      </c>
      <c r="W99" s="30" t="str">
        <f t="shared" si="23"/>
        <v/>
      </c>
      <c r="X99" s="30">
        <f t="shared" si="24"/>
        <v>393</v>
      </c>
      <c r="AA99" s="16">
        <f t="shared" si="28"/>
        <v>46</v>
      </c>
      <c r="AB99" s="30">
        <f t="shared" si="25"/>
        <v>296</v>
      </c>
      <c r="AC99" s="1"/>
      <c r="AD99" s="16">
        <f t="shared" si="29"/>
        <v>51</v>
      </c>
      <c r="AE99" s="30" t="str">
        <f t="shared" si="26"/>
        <v/>
      </c>
    </row>
    <row r="100" spans="1:31" x14ac:dyDescent="0.25">
      <c r="A100" s="7">
        <v>98</v>
      </c>
      <c r="B100" s="5" t="s">
        <v>102</v>
      </c>
      <c r="C100" s="7" t="s">
        <v>120</v>
      </c>
      <c r="D100" s="7">
        <v>302</v>
      </c>
      <c r="E100" s="7">
        <v>1</v>
      </c>
      <c r="F100" s="7"/>
      <c r="G100" s="7"/>
      <c r="H100" s="6"/>
      <c r="I100" s="30" t="str">
        <f t="shared" si="15"/>
        <v/>
      </c>
      <c r="J100" s="30" t="str">
        <f t="shared" si="16"/>
        <v/>
      </c>
      <c r="K100" s="30"/>
      <c r="L100" s="30">
        <f t="shared" si="17"/>
        <v>98</v>
      </c>
      <c r="M100" s="30">
        <f t="shared" si="27"/>
        <v>302</v>
      </c>
      <c r="N100" s="30"/>
      <c r="O100" s="30" t="str">
        <f t="shared" si="18"/>
        <v/>
      </c>
      <c r="P100" s="30" t="str">
        <f t="shared" si="19"/>
        <v/>
      </c>
      <c r="Q100" s="30"/>
      <c r="R100" s="30" t="str">
        <f t="shared" si="20"/>
        <v/>
      </c>
      <c r="S100" s="30" t="str">
        <f t="shared" si="21"/>
        <v/>
      </c>
      <c r="V100" s="7">
        <f t="shared" si="22"/>
        <v>400</v>
      </c>
      <c r="W100" s="30">
        <f t="shared" si="23"/>
        <v>400</v>
      </c>
      <c r="X100" s="30" t="str">
        <f t="shared" si="24"/>
        <v/>
      </c>
      <c r="AA100" s="16">
        <f t="shared" si="28"/>
        <v>47</v>
      </c>
      <c r="AB100" s="30">
        <f t="shared" si="25"/>
        <v>302</v>
      </c>
      <c r="AC100" s="30"/>
      <c r="AD100" s="16">
        <f t="shared" si="29"/>
        <v>51</v>
      </c>
      <c r="AE100" s="30" t="str">
        <f t="shared" si="26"/>
        <v/>
      </c>
    </row>
    <row r="101" spans="1:31" x14ac:dyDescent="0.25">
      <c r="A101" s="7">
        <v>99</v>
      </c>
      <c r="B101" s="5" t="s">
        <v>103</v>
      </c>
      <c r="C101" s="7" t="s">
        <v>120</v>
      </c>
      <c r="D101" s="7">
        <v>305</v>
      </c>
      <c r="E101" s="7">
        <v>1</v>
      </c>
      <c r="F101" s="7"/>
      <c r="G101" s="7"/>
      <c r="H101" s="6"/>
      <c r="I101" s="30">
        <f t="shared" si="15"/>
        <v>99</v>
      </c>
      <c r="J101" s="30">
        <f t="shared" si="16"/>
        <v>305</v>
      </c>
      <c r="K101" s="30"/>
      <c r="L101" s="30" t="str">
        <f t="shared" si="17"/>
        <v/>
      </c>
      <c r="M101" s="30" t="str">
        <f t="shared" si="27"/>
        <v/>
      </c>
      <c r="N101" s="30"/>
      <c r="O101" s="30" t="str">
        <f t="shared" si="18"/>
        <v/>
      </c>
      <c r="P101" s="30" t="str">
        <f t="shared" si="19"/>
        <v/>
      </c>
      <c r="Q101" s="30"/>
      <c r="R101" s="30" t="str">
        <f t="shared" si="20"/>
        <v/>
      </c>
      <c r="S101" s="30" t="str">
        <f t="shared" si="21"/>
        <v/>
      </c>
      <c r="V101" s="7">
        <f t="shared" si="22"/>
        <v>404</v>
      </c>
      <c r="W101" s="30">
        <f t="shared" si="23"/>
        <v>404</v>
      </c>
      <c r="X101" s="30" t="str">
        <f t="shared" si="24"/>
        <v/>
      </c>
      <c r="AA101" s="16">
        <f t="shared" si="28"/>
        <v>47</v>
      </c>
      <c r="AB101" s="30" t="str">
        <f t="shared" si="25"/>
        <v/>
      </c>
      <c r="AC101" s="30"/>
      <c r="AD101" s="16">
        <f t="shared" si="29"/>
        <v>52</v>
      </c>
      <c r="AE101" s="30">
        <f t="shared" si="26"/>
        <v>305</v>
      </c>
    </row>
    <row r="102" spans="1:31" x14ac:dyDescent="0.25">
      <c r="A102" s="7">
        <v>100</v>
      </c>
      <c r="B102" s="5" t="s">
        <v>104</v>
      </c>
      <c r="C102" s="7" t="s">
        <v>119</v>
      </c>
      <c r="D102" s="7">
        <v>311</v>
      </c>
      <c r="E102" s="7">
        <v>1</v>
      </c>
      <c r="F102" s="7"/>
      <c r="G102" s="7"/>
      <c r="H102" s="6"/>
      <c r="I102" s="30" t="str">
        <f t="shared" si="15"/>
        <v/>
      </c>
      <c r="J102" s="30" t="str">
        <f t="shared" si="16"/>
        <v/>
      </c>
      <c r="K102" s="30"/>
      <c r="L102" s="30" t="str">
        <f t="shared" si="17"/>
        <v/>
      </c>
      <c r="M102" s="30" t="str">
        <f t="shared" si="27"/>
        <v/>
      </c>
      <c r="N102" s="30"/>
      <c r="O102" s="30">
        <f t="shared" si="18"/>
        <v>100</v>
      </c>
      <c r="P102" s="30">
        <f t="shared" si="19"/>
        <v>311</v>
      </c>
      <c r="Q102" s="30"/>
      <c r="R102" s="30" t="str">
        <f t="shared" si="20"/>
        <v/>
      </c>
      <c r="S102" s="30" t="str">
        <f t="shared" si="21"/>
        <v/>
      </c>
      <c r="V102" s="7">
        <f t="shared" si="22"/>
        <v>411</v>
      </c>
      <c r="W102" s="30" t="str">
        <f t="shared" si="23"/>
        <v/>
      </c>
      <c r="X102" s="30">
        <f t="shared" si="24"/>
        <v>411</v>
      </c>
      <c r="AA102" s="16">
        <f t="shared" si="28"/>
        <v>47</v>
      </c>
      <c r="AB102" s="30" t="str">
        <f t="shared" si="25"/>
        <v/>
      </c>
      <c r="AC102" s="30"/>
      <c r="AD102" s="16">
        <f t="shared" si="29"/>
        <v>53</v>
      </c>
      <c r="AE102" s="30">
        <f t="shared" si="26"/>
        <v>311</v>
      </c>
    </row>
    <row r="103" spans="1:31" x14ac:dyDescent="0.25">
      <c r="A103" s="7">
        <v>101</v>
      </c>
      <c r="B103" s="5" t="s">
        <v>105</v>
      </c>
      <c r="C103" s="7" t="s">
        <v>119</v>
      </c>
      <c r="D103" s="7">
        <v>314</v>
      </c>
      <c r="E103" s="7">
        <v>1</v>
      </c>
      <c r="F103" s="7"/>
      <c r="G103" s="7"/>
      <c r="H103" s="6"/>
      <c r="I103" s="30" t="str">
        <f t="shared" si="15"/>
        <v/>
      </c>
      <c r="J103" s="30" t="str">
        <f t="shared" si="16"/>
        <v/>
      </c>
      <c r="K103" s="30"/>
      <c r="L103" s="30" t="str">
        <f t="shared" si="17"/>
        <v/>
      </c>
      <c r="M103" s="30" t="str">
        <f t="shared" si="27"/>
        <v/>
      </c>
      <c r="N103" s="30"/>
      <c r="O103" s="30" t="str">
        <f t="shared" si="18"/>
        <v/>
      </c>
      <c r="P103" s="30" t="str">
        <f t="shared" si="19"/>
        <v/>
      </c>
      <c r="Q103" s="30"/>
      <c r="R103" s="30">
        <f t="shared" si="20"/>
        <v>101</v>
      </c>
      <c r="S103" s="30">
        <f t="shared" si="21"/>
        <v>314</v>
      </c>
      <c r="V103" s="7">
        <f t="shared" si="22"/>
        <v>415</v>
      </c>
      <c r="W103" s="30" t="str">
        <f t="shared" si="23"/>
        <v/>
      </c>
      <c r="X103" s="30">
        <f t="shared" si="24"/>
        <v>415</v>
      </c>
      <c r="AA103" s="16">
        <f t="shared" si="28"/>
        <v>48</v>
      </c>
      <c r="AB103" s="30">
        <f t="shared" si="25"/>
        <v>314</v>
      </c>
      <c r="AC103" s="30"/>
      <c r="AD103" s="16">
        <f t="shared" si="29"/>
        <v>53</v>
      </c>
      <c r="AE103" s="30" t="str">
        <f t="shared" si="26"/>
        <v/>
      </c>
    </row>
    <row r="104" spans="1:31" x14ac:dyDescent="0.25">
      <c r="A104" s="7">
        <v>102</v>
      </c>
      <c r="B104" s="5" t="s">
        <v>106</v>
      </c>
      <c r="C104" s="7" t="s">
        <v>119</v>
      </c>
      <c r="D104" s="7">
        <v>314</v>
      </c>
      <c r="E104" s="7">
        <v>1</v>
      </c>
      <c r="F104" s="7"/>
      <c r="G104" s="7"/>
      <c r="H104" s="6"/>
      <c r="I104" s="30" t="str">
        <f t="shared" si="15"/>
        <v/>
      </c>
      <c r="J104" s="30" t="str">
        <f t="shared" si="16"/>
        <v/>
      </c>
      <c r="K104" s="30"/>
      <c r="L104" s="30">
        <f t="shared" si="17"/>
        <v>102</v>
      </c>
      <c r="M104" s="30">
        <f t="shared" si="27"/>
        <v>314</v>
      </c>
      <c r="N104" s="30"/>
      <c r="O104" s="30" t="str">
        <f t="shared" si="18"/>
        <v/>
      </c>
      <c r="P104" s="30" t="str">
        <f t="shared" si="19"/>
        <v/>
      </c>
      <c r="Q104" s="30"/>
      <c r="R104" s="30" t="str">
        <f t="shared" si="20"/>
        <v/>
      </c>
      <c r="S104" s="30" t="str">
        <f t="shared" si="21"/>
        <v/>
      </c>
      <c r="V104" s="7">
        <f t="shared" si="22"/>
        <v>416</v>
      </c>
      <c r="W104" s="30">
        <f t="shared" si="23"/>
        <v>416</v>
      </c>
      <c r="X104" s="30" t="str">
        <f t="shared" si="24"/>
        <v/>
      </c>
      <c r="AA104" s="16">
        <f t="shared" si="28"/>
        <v>49</v>
      </c>
      <c r="AB104" s="30">
        <f t="shared" si="25"/>
        <v>314</v>
      </c>
      <c r="AC104" s="30"/>
      <c r="AD104" s="16">
        <f t="shared" si="29"/>
        <v>53</v>
      </c>
      <c r="AE104" s="30" t="str">
        <f t="shared" si="26"/>
        <v/>
      </c>
    </row>
    <row r="105" spans="1:31" x14ac:dyDescent="0.25">
      <c r="A105" s="7">
        <v>103</v>
      </c>
      <c r="B105" s="5" t="s">
        <v>107</v>
      </c>
      <c r="C105" s="7" t="s">
        <v>119</v>
      </c>
      <c r="D105" s="7">
        <v>312</v>
      </c>
      <c r="E105" s="7">
        <v>1</v>
      </c>
      <c r="F105" s="7"/>
      <c r="G105" s="7"/>
      <c r="H105" s="6"/>
      <c r="I105" s="30" t="str">
        <f t="shared" si="15"/>
        <v/>
      </c>
      <c r="J105" s="30" t="str">
        <f t="shared" si="16"/>
        <v/>
      </c>
      <c r="K105" s="30"/>
      <c r="L105" s="30" t="str">
        <f t="shared" si="17"/>
        <v/>
      </c>
      <c r="M105" s="30" t="str">
        <f t="shared" si="27"/>
        <v/>
      </c>
      <c r="N105" s="30"/>
      <c r="O105" s="30" t="str">
        <f t="shared" si="18"/>
        <v/>
      </c>
      <c r="P105" s="30" t="str">
        <f t="shared" si="19"/>
        <v/>
      </c>
      <c r="Q105" s="30"/>
      <c r="R105" s="30">
        <f t="shared" si="20"/>
        <v>103</v>
      </c>
      <c r="S105" s="30">
        <f t="shared" si="21"/>
        <v>312</v>
      </c>
      <c r="V105" s="7">
        <f t="shared" si="22"/>
        <v>415</v>
      </c>
      <c r="W105" s="30" t="str">
        <f t="shared" si="23"/>
        <v/>
      </c>
      <c r="X105" s="30">
        <f t="shared" si="24"/>
        <v>415</v>
      </c>
      <c r="AA105" s="16">
        <f t="shared" si="28"/>
        <v>50</v>
      </c>
      <c r="AB105" s="30">
        <f t="shared" si="25"/>
        <v>312</v>
      </c>
      <c r="AC105" s="30"/>
      <c r="AD105" s="16">
        <f t="shared" si="29"/>
        <v>53</v>
      </c>
      <c r="AE105" s="30" t="str">
        <f t="shared" si="26"/>
        <v/>
      </c>
    </row>
    <row r="106" spans="1:31" x14ac:dyDescent="0.25">
      <c r="A106" s="7">
        <v>104</v>
      </c>
      <c r="B106" s="5" t="s">
        <v>108</v>
      </c>
      <c r="C106" s="7" t="s">
        <v>119</v>
      </c>
      <c r="D106" s="7">
        <v>321</v>
      </c>
      <c r="E106" s="7">
        <v>1</v>
      </c>
      <c r="F106" s="7"/>
      <c r="G106" s="7"/>
      <c r="H106" s="6"/>
      <c r="I106" s="30" t="str">
        <f t="shared" si="15"/>
        <v/>
      </c>
      <c r="J106" s="30" t="str">
        <f t="shared" si="16"/>
        <v/>
      </c>
      <c r="K106" s="30"/>
      <c r="L106" s="30" t="str">
        <f t="shared" si="17"/>
        <v/>
      </c>
      <c r="M106" s="30" t="str">
        <f t="shared" si="27"/>
        <v/>
      </c>
      <c r="N106" s="30"/>
      <c r="O106" s="30">
        <f t="shared" si="18"/>
        <v>104</v>
      </c>
      <c r="P106" s="30">
        <f t="shared" si="19"/>
        <v>321</v>
      </c>
      <c r="Q106" s="30"/>
      <c r="R106" s="30" t="str">
        <f t="shared" si="20"/>
        <v/>
      </c>
      <c r="S106" s="30" t="str">
        <f t="shared" si="21"/>
        <v/>
      </c>
      <c r="V106" s="7">
        <f t="shared" si="22"/>
        <v>425</v>
      </c>
      <c r="W106" s="30" t="str">
        <f t="shared" si="23"/>
        <v/>
      </c>
      <c r="X106" s="30">
        <f t="shared" si="24"/>
        <v>425</v>
      </c>
      <c r="AA106" s="16">
        <f t="shared" si="28"/>
        <v>50</v>
      </c>
      <c r="AB106" s="30" t="str">
        <f t="shared" si="25"/>
        <v/>
      </c>
      <c r="AC106" s="30"/>
      <c r="AD106" s="16">
        <f t="shared" si="29"/>
        <v>54</v>
      </c>
      <c r="AE106" s="30">
        <f t="shared" si="26"/>
        <v>321</v>
      </c>
    </row>
    <row r="107" spans="1:31" x14ac:dyDescent="0.25">
      <c r="A107" s="7">
        <v>105</v>
      </c>
      <c r="B107" s="5" t="s">
        <v>109</v>
      </c>
      <c r="C107" s="7" t="s">
        <v>119</v>
      </c>
      <c r="D107" s="7">
        <v>320</v>
      </c>
      <c r="E107" s="7">
        <v>1</v>
      </c>
      <c r="F107" s="7"/>
      <c r="G107" s="7"/>
      <c r="H107" s="6"/>
      <c r="I107" s="30" t="str">
        <f t="shared" si="15"/>
        <v/>
      </c>
      <c r="J107" s="30" t="str">
        <f t="shared" si="16"/>
        <v/>
      </c>
      <c r="K107" s="30"/>
      <c r="L107" s="30" t="str">
        <f t="shared" si="17"/>
        <v/>
      </c>
      <c r="M107" s="30" t="str">
        <f t="shared" si="27"/>
        <v/>
      </c>
      <c r="N107" s="30"/>
      <c r="O107" s="30" t="str">
        <f t="shared" si="18"/>
        <v/>
      </c>
      <c r="P107" s="30" t="str">
        <f t="shared" si="19"/>
        <v/>
      </c>
      <c r="Q107" s="30"/>
      <c r="R107" s="30">
        <f t="shared" si="20"/>
        <v>105</v>
      </c>
      <c r="S107" s="30">
        <f t="shared" si="21"/>
        <v>320</v>
      </c>
      <c r="V107" s="7">
        <f t="shared" si="22"/>
        <v>425</v>
      </c>
      <c r="W107" s="30" t="str">
        <f t="shared" si="23"/>
        <v/>
      </c>
      <c r="X107" s="30">
        <f t="shared" si="24"/>
        <v>425</v>
      </c>
      <c r="AA107" s="16">
        <f t="shared" si="28"/>
        <v>51</v>
      </c>
      <c r="AB107" s="30">
        <f t="shared" si="25"/>
        <v>320</v>
      </c>
      <c r="AC107" s="30"/>
      <c r="AD107" s="16">
        <f t="shared" si="29"/>
        <v>54</v>
      </c>
      <c r="AE107" s="30" t="str">
        <f t="shared" si="26"/>
        <v/>
      </c>
    </row>
    <row r="108" spans="1:31" x14ac:dyDescent="0.25">
      <c r="A108" s="7">
        <v>106</v>
      </c>
      <c r="B108" s="5" t="s">
        <v>110</v>
      </c>
      <c r="C108" s="7" t="s">
        <v>119</v>
      </c>
      <c r="D108" s="7">
        <v>322</v>
      </c>
      <c r="E108" s="7">
        <v>1</v>
      </c>
      <c r="F108" s="7"/>
      <c r="G108" s="7"/>
      <c r="H108" s="6"/>
      <c r="I108" s="30" t="str">
        <f t="shared" si="15"/>
        <v/>
      </c>
      <c r="J108" s="30" t="str">
        <f t="shared" si="16"/>
        <v/>
      </c>
      <c r="K108" s="30"/>
      <c r="L108" s="30">
        <f t="shared" si="17"/>
        <v>106</v>
      </c>
      <c r="M108" s="30">
        <f t="shared" si="27"/>
        <v>322</v>
      </c>
      <c r="N108" s="30"/>
      <c r="O108" s="30" t="str">
        <f t="shared" si="18"/>
        <v/>
      </c>
      <c r="P108" s="30" t="str">
        <f t="shared" si="19"/>
        <v/>
      </c>
      <c r="Q108" s="30"/>
      <c r="R108" s="30" t="str">
        <f t="shared" si="20"/>
        <v/>
      </c>
      <c r="S108" s="30" t="str">
        <f t="shared" si="21"/>
        <v/>
      </c>
      <c r="V108" s="7">
        <f t="shared" si="22"/>
        <v>428</v>
      </c>
      <c r="W108" s="30">
        <f t="shared" si="23"/>
        <v>428</v>
      </c>
      <c r="X108" s="30" t="str">
        <f t="shared" si="24"/>
        <v/>
      </c>
      <c r="AA108" s="16">
        <f t="shared" si="28"/>
        <v>52</v>
      </c>
      <c r="AB108" s="30">
        <f t="shared" si="25"/>
        <v>322</v>
      </c>
      <c r="AC108" s="30"/>
      <c r="AD108" s="16">
        <f t="shared" si="29"/>
        <v>54</v>
      </c>
      <c r="AE108" s="30" t="str">
        <f t="shared" si="26"/>
        <v/>
      </c>
    </row>
    <row r="109" spans="1:31" x14ac:dyDescent="0.25">
      <c r="A109" s="7">
        <v>107</v>
      </c>
      <c r="B109" s="5" t="s">
        <v>111</v>
      </c>
      <c r="C109" s="7" t="s">
        <v>119</v>
      </c>
      <c r="D109" s="7">
        <v>328</v>
      </c>
      <c r="E109" s="7">
        <v>1</v>
      </c>
      <c r="F109" s="7"/>
      <c r="G109" s="7"/>
      <c r="H109" s="6"/>
      <c r="I109" s="30" t="str">
        <f t="shared" si="15"/>
        <v/>
      </c>
      <c r="J109" s="30" t="str">
        <f t="shared" si="16"/>
        <v/>
      </c>
      <c r="K109" s="30"/>
      <c r="L109" s="30" t="str">
        <f t="shared" si="17"/>
        <v/>
      </c>
      <c r="M109" s="30" t="str">
        <f t="shared" si="27"/>
        <v/>
      </c>
      <c r="N109" s="30"/>
      <c r="O109" s="30" t="str">
        <f t="shared" si="18"/>
        <v/>
      </c>
      <c r="P109" s="30" t="str">
        <f t="shared" si="19"/>
        <v/>
      </c>
      <c r="Q109" s="30"/>
      <c r="R109" s="30">
        <f t="shared" si="20"/>
        <v>107</v>
      </c>
      <c r="S109" s="30">
        <f t="shared" si="21"/>
        <v>328</v>
      </c>
      <c r="V109" s="7">
        <f t="shared" si="22"/>
        <v>435</v>
      </c>
      <c r="W109" s="30" t="str">
        <f t="shared" si="23"/>
        <v/>
      </c>
      <c r="X109" s="30">
        <f t="shared" si="24"/>
        <v>435</v>
      </c>
      <c r="AA109" s="16">
        <f t="shared" si="28"/>
        <v>53</v>
      </c>
      <c r="AB109" s="30">
        <f t="shared" si="25"/>
        <v>328</v>
      </c>
      <c r="AC109" s="30"/>
      <c r="AD109" s="16">
        <f t="shared" si="29"/>
        <v>54</v>
      </c>
      <c r="AE109" s="30" t="str">
        <f t="shared" si="26"/>
        <v/>
      </c>
    </row>
    <row r="110" spans="1:31" x14ac:dyDescent="0.25">
      <c r="A110" s="7">
        <v>108</v>
      </c>
      <c r="B110" s="5" t="s">
        <v>112</v>
      </c>
      <c r="C110" s="7" t="s">
        <v>119</v>
      </c>
      <c r="D110" s="7">
        <v>327</v>
      </c>
      <c r="E110" s="7">
        <v>1</v>
      </c>
      <c r="F110" s="7"/>
      <c r="G110" s="7"/>
      <c r="H110" s="6"/>
      <c r="I110" s="30" t="str">
        <f t="shared" si="15"/>
        <v/>
      </c>
      <c r="J110" s="30" t="str">
        <f t="shared" si="16"/>
        <v/>
      </c>
      <c r="K110" s="30"/>
      <c r="L110" s="30" t="str">
        <f t="shared" si="17"/>
        <v/>
      </c>
      <c r="M110" s="30" t="str">
        <f t="shared" si="27"/>
        <v/>
      </c>
      <c r="N110" s="30"/>
      <c r="O110" s="30">
        <f t="shared" si="18"/>
        <v>108</v>
      </c>
      <c r="P110" s="30">
        <f t="shared" si="19"/>
        <v>327</v>
      </c>
      <c r="Q110" s="30"/>
      <c r="R110" s="30" t="str">
        <f t="shared" si="20"/>
        <v/>
      </c>
      <c r="S110" s="30" t="str">
        <f t="shared" si="21"/>
        <v/>
      </c>
      <c r="V110" s="7">
        <f t="shared" si="22"/>
        <v>435</v>
      </c>
      <c r="W110" s="30" t="str">
        <f t="shared" si="23"/>
        <v/>
      </c>
      <c r="X110" s="30">
        <f t="shared" si="24"/>
        <v>435</v>
      </c>
      <c r="AA110" s="16">
        <f t="shared" si="28"/>
        <v>53</v>
      </c>
      <c r="AB110" s="30" t="str">
        <f t="shared" si="25"/>
        <v/>
      </c>
      <c r="AC110" s="30"/>
      <c r="AD110" s="16">
        <f t="shared" si="29"/>
        <v>55</v>
      </c>
      <c r="AE110" s="30">
        <f t="shared" si="26"/>
        <v>327</v>
      </c>
    </row>
    <row r="111" spans="1:31" x14ac:dyDescent="0.25">
      <c r="A111" s="7">
        <v>109</v>
      </c>
      <c r="B111" s="5" t="s">
        <v>113</v>
      </c>
      <c r="C111" s="7" t="s">
        <v>119</v>
      </c>
      <c r="D111" s="7">
        <v>333</v>
      </c>
      <c r="E111" s="7">
        <v>1</v>
      </c>
      <c r="F111" s="7"/>
      <c r="G111" s="7"/>
      <c r="H111" s="6"/>
      <c r="I111" s="30">
        <f t="shared" si="15"/>
        <v>109</v>
      </c>
      <c r="J111" s="30">
        <f t="shared" si="16"/>
        <v>333</v>
      </c>
      <c r="K111" s="30"/>
      <c r="L111" s="30" t="str">
        <f t="shared" si="17"/>
        <v/>
      </c>
      <c r="M111" s="30" t="str">
        <f t="shared" si="27"/>
        <v/>
      </c>
      <c r="N111" s="30"/>
      <c r="O111" s="30" t="str">
        <f t="shared" si="18"/>
        <v/>
      </c>
      <c r="P111" s="30" t="str">
        <f t="shared" si="19"/>
        <v/>
      </c>
      <c r="Q111" s="30"/>
      <c r="R111" s="30" t="str">
        <f t="shared" si="20"/>
        <v/>
      </c>
      <c r="S111" s="30" t="str">
        <f t="shared" si="21"/>
        <v/>
      </c>
      <c r="V111" s="7">
        <f t="shared" si="22"/>
        <v>442</v>
      </c>
      <c r="W111" s="30">
        <f t="shared" si="23"/>
        <v>442</v>
      </c>
      <c r="X111" s="30" t="str">
        <f t="shared" si="24"/>
        <v/>
      </c>
      <c r="AA111" s="16">
        <f t="shared" si="28"/>
        <v>53</v>
      </c>
      <c r="AB111" s="30" t="str">
        <f t="shared" si="25"/>
        <v/>
      </c>
      <c r="AC111" s="30"/>
      <c r="AD111" s="16">
        <f t="shared" si="29"/>
        <v>56</v>
      </c>
      <c r="AE111" s="30">
        <f t="shared" si="26"/>
        <v>333</v>
      </c>
    </row>
    <row r="112" spans="1:31" x14ac:dyDescent="0.25">
      <c r="A112" s="7">
        <v>110</v>
      </c>
      <c r="B112" s="5" t="s">
        <v>114</v>
      </c>
      <c r="C112" s="7" t="s">
        <v>120</v>
      </c>
      <c r="D112" s="7">
        <v>333</v>
      </c>
      <c r="E112" s="7">
        <v>1</v>
      </c>
      <c r="F112" s="7"/>
      <c r="G112" s="7"/>
      <c r="H112" s="6"/>
      <c r="I112" s="30" t="str">
        <f t="shared" si="15"/>
        <v/>
      </c>
      <c r="J112" s="30" t="str">
        <f t="shared" si="16"/>
        <v/>
      </c>
      <c r="K112" s="30"/>
      <c r="L112" s="30" t="str">
        <f t="shared" si="17"/>
        <v/>
      </c>
      <c r="M112" s="30" t="str">
        <f t="shared" si="27"/>
        <v/>
      </c>
      <c r="N112" s="30"/>
      <c r="O112" s="30">
        <f t="shared" si="18"/>
        <v>110</v>
      </c>
      <c r="P112" s="30">
        <f t="shared" si="19"/>
        <v>333</v>
      </c>
      <c r="Q112" s="30"/>
      <c r="R112" s="30" t="str">
        <f t="shared" si="20"/>
        <v/>
      </c>
      <c r="S112" s="30" t="str">
        <f t="shared" si="21"/>
        <v/>
      </c>
      <c r="V112" s="7">
        <f t="shared" si="22"/>
        <v>443</v>
      </c>
      <c r="W112" s="30" t="str">
        <f t="shared" si="23"/>
        <v/>
      </c>
      <c r="X112" s="30">
        <f t="shared" si="24"/>
        <v>443</v>
      </c>
      <c r="AA112" s="16">
        <f t="shared" si="28"/>
        <v>53</v>
      </c>
      <c r="AB112" s="30" t="str">
        <f t="shared" si="25"/>
        <v/>
      </c>
      <c r="AC112" s="30"/>
      <c r="AD112" s="16">
        <f t="shared" si="29"/>
        <v>57</v>
      </c>
      <c r="AE112" s="30">
        <f t="shared" si="26"/>
        <v>333</v>
      </c>
    </row>
    <row r="113" spans="1:31" x14ac:dyDescent="0.25">
      <c r="A113" s="7">
        <v>111</v>
      </c>
      <c r="B113" s="5" t="s">
        <v>115</v>
      </c>
      <c r="C113" s="7" t="s">
        <v>119</v>
      </c>
      <c r="D113" s="7">
        <v>338</v>
      </c>
      <c r="E113" s="7">
        <v>1</v>
      </c>
      <c r="F113" s="7"/>
      <c r="G113" s="7"/>
      <c r="H113" s="6"/>
      <c r="I113" s="30" t="str">
        <f t="shared" si="15"/>
        <v/>
      </c>
      <c r="J113" s="30" t="str">
        <f t="shared" si="16"/>
        <v/>
      </c>
      <c r="K113" s="30"/>
      <c r="L113" s="30" t="str">
        <f t="shared" si="17"/>
        <v/>
      </c>
      <c r="M113" s="30" t="str">
        <f t="shared" si="27"/>
        <v/>
      </c>
      <c r="N113" s="30"/>
      <c r="O113" s="30" t="str">
        <f t="shared" si="18"/>
        <v/>
      </c>
      <c r="P113" s="30" t="str">
        <f t="shared" si="19"/>
        <v/>
      </c>
      <c r="Q113" s="30"/>
      <c r="R113" s="30">
        <f t="shared" si="20"/>
        <v>111</v>
      </c>
      <c r="S113" s="30">
        <f t="shared" si="21"/>
        <v>338</v>
      </c>
      <c r="V113" s="7">
        <f t="shared" si="22"/>
        <v>449</v>
      </c>
      <c r="W113" s="30" t="str">
        <f t="shared" si="23"/>
        <v/>
      </c>
      <c r="X113" s="30">
        <f t="shared" si="24"/>
        <v>449</v>
      </c>
      <c r="AA113" s="16">
        <f t="shared" si="28"/>
        <v>54</v>
      </c>
      <c r="AB113" s="30">
        <f t="shared" si="25"/>
        <v>338</v>
      </c>
      <c r="AC113" s="30"/>
      <c r="AD113" s="16">
        <f t="shared" si="29"/>
        <v>57</v>
      </c>
      <c r="AE113" s="30" t="str">
        <f t="shared" si="26"/>
        <v/>
      </c>
    </row>
    <row r="114" spans="1:31" x14ac:dyDescent="0.25">
      <c r="A114" s="7">
        <v>112</v>
      </c>
      <c r="B114" s="5" t="s">
        <v>116</v>
      </c>
      <c r="C114" s="7" t="s">
        <v>119</v>
      </c>
      <c r="D114" s="7">
        <v>340</v>
      </c>
      <c r="E114" s="7">
        <v>1</v>
      </c>
      <c r="F114" s="7"/>
      <c r="G114" s="7"/>
      <c r="H114" s="6"/>
      <c r="I114" s="30" t="str">
        <f t="shared" si="15"/>
        <v/>
      </c>
      <c r="J114" s="30" t="str">
        <f t="shared" si="16"/>
        <v/>
      </c>
      <c r="K114" s="30"/>
      <c r="L114" s="30">
        <f t="shared" si="17"/>
        <v>112</v>
      </c>
      <c r="M114" s="30">
        <f t="shared" si="27"/>
        <v>340</v>
      </c>
      <c r="N114" s="30"/>
      <c r="O114" s="30" t="str">
        <f t="shared" si="18"/>
        <v/>
      </c>
      <c r="P114" s="30" t="str">
        <f t="shared" si="19"/>
        <v/>
      </c>
      <c r="Q114" s="30"/>
      <c r="R114" s="30" t="str">
        <f t="shared" si="20"/>
        <v/>
      </c>
      <c r="S114" s="30" t="str">
        <f t="shared" si="21"/>
        <v/>
      </c>
      <c r="V114" s="7">
        <f t="shared" si="22"/>
        <v>452</v>
      </c>
      <c r="W114" s="30">
        <f t="shared" si="23"/>
        <v>452</v>
      </c>
      <c r="X114" s="30" t="str">
        <f t="shared" si="24"/>
        <v/>
      </c>
      <c r="AA114" s="16">
        <f t="shared" si="28"/>
        <v>55</v>
      </c>
      <c r="AB114" s="30">
        <f t="shared" si="25"/>
        <v>340</v>
      </c>
      <c r="AC114" s="30"/>
      <c r="AD114" s="16">
        <f t="shared" si="29"/>
        <v>57</v>
      </c>
      <c r="AE114" s="30" t="str">
        <f t="shared" si="26"/>
        <v/>
      </c>
    </row>
    <row r="115" spans="1:31" x14ac:dyDescent="0.25">
      <c r="A115" s="7">
        <v>113</v>
      </c>
      <c r="B115" s="5" t="s">
        <v>117</v>
      </c>
      <c r="C115" s="7" t="s">
        <v>119</v>
      </c>
      <c r="D115" s="7">
        <v>344</v>
      </c>
      <c r="E115" s="7">
        <v>1</v>
      </c>
      <c r="F115" s="7"/>
      <c r="G115" s="7"/>
      <c r="H115" s="6"/>
      <c r="I115" s="30" t="str">
        <f t="shared" si="15"/>
        <v/>
      </c>
      <c r="J115" s="30" t="str">
        <f t="shared" si="16"/>
        <v/>
      </c>
      <c r="K115" s="30"/>
      <c r="L115" s="30" t="str">
        <f t="shared" si="17"/>
        <v/>
      </c>
      <c r="M115" s="30" t="str">
        <f t="shared" si="27"/>
        <v/>
      </c>
      <c r="N115" s="30"/>
      <c r="O115" s="30" t="str">
        <f t="shared" si="18"/>
        <v/>
      </c>
      <c r="P115" s="30" t="str">
        <f t="shared" si="19"/>
        <v/>
      </c>
      <c r="Q115" s="30"/>
      <c r="R115" s="30">
        <f t="shared" si="20"/>
        <v>113</v>
      </c>
      <c r="S115" s="30">
        <f t="shared" si="21"/>
        <v>344</v>
      </c>
      <c r="V115" s="7">
        <f t="shared" si="22"/>
        <v>457</v>
      </c>
      <c r="W115" s="30" t="str">
        <f t="shared" si="23"/>
        <v/>
      </c>
      <c r="X115" s="30">
        <f t="shared" si="24"/>
        <v>457</v>
      </c>
      <c r="AA115" s="16">
        <f t="shared" si="28"/>
        <v>56</v>
      </c>
      <c r="AB115" s="30">
        <f t="shared" si="25"/>
        <v>344</v>
      </c>
      <c r="AC115" s="30"/>
      <c r="AD115" s="16">
        <f t="shared" si="29"/>
        <v>57</v>
      </c>
      <c r="AE115" s="30" t="str">
        <f t="shared" si="26"/>
        <v/>
      </c>
    </row>
    <row r="116" spans="1:31" ht="15.75" thickBot="1" x14ac:dyDescent="0.3">
      <c r="A116" s="9">
        <v>114</v>
      </c>
      <c r="B116" s="8" t="s">
        <v>118</v>
      </c>
      <c r="C116" s="9" t="s">
        <v>119</v>
      </c>
      <c r="D116" s="9">
        <v>348</v>
      </c>
      <c r="E116" s="9">
        <v>1</v>
      </c>
      <c r="F116" s="9"/>
      <c r="G116" s="7"/>
      <c r="H116" s="10"/>
      <c r="I116" s="31" t="str">
        <f t="shared" si="15"/>
        <v/>
      </c>
      <c r="J116" s="31" t="str">
        <f t="shared" si="16"/>
        <v/>
      </c>
      <c r="K116" s="31"/>
      <c r="L116" s="31">
        <f t="shared" si="17"/>
        <v>114</v>
      </c>
      <c r="M116" s="31">
        <f t="shared" si="27"/>
        <v>348</v>
      </c>
      <c r="N116" s="31"/>
      <c r="O116" s="31" t="str">
        <f t="shared" si="18"/>
        <v/>
      </c>
      <c r="P116" s="31" t="str">
        <f t="shared" si="19"/>
        <v/>
      </c>
      <c r="Q116" s="31"/>
      <c r="R116" s="31" t="str">
        <f t="shared" si="20"/>
        <v/>
      </c>
      <c r="S116" s="31" t="str">
        <f t="shared" si="21"/>
        <v/>
      </c>
      <c r="V116" s="7">
        <f t="shared" si="22"/>
        <v>462</v>
      </c>
      <c r="W116" s="31">
        <f t="shared" si="23"/>
        <v>462</v>
      </c>
      <c r="X116" s="31" t="str">
        <f t="shared" si="24"/>
        <v/>
      </c>
      <c r="AA116" s="93">
        <f t="shared" si="28"/>
        <v>57</v>
      </c>
      <c r="AB116" s="31">
        <f t="shared" si="25"/>
        <v>348</v>
      </c>
      <c r="AC116" s="30"/>
      <c r="AD116" s="93">
        <f t="shared" si="29"/>
        <v>57</v>
      </c>
      <c r="AE116" s="31" t="str">
        <f t="shared" si="26"/>
        <v/>
      </c>
    </row>
    <row r="117" spans="1:31" x14ac:dyDescent="0.25">
      <c r="A117" s="38">
        <f>SUM(A1:A116)</f>
        <v>6555</v>
      </c>
      <c r="B117" s="39"/>
      <c r="C117" s="39"/>
      <c r="D117" s="56">
        <f>SUM(D1:D116)</f>
        <v>25901</v>
      </c>
      <c r="E117" s="7">
        <f>SUM(E4:E116)</f>
        <v>112</v>
      </c>
      <c r="F117" s="7"/>
      <c r="G117" s="7"/>
      <c r="H117" s="2" t="s">
        <v>126</v>
      </c>
      <c r="I117" s="32">
        <f>SUM(I1:I116)</f>
        <v>1698</v>
      </c>
      <c r="J117" s="32">
        <f>SUM(J1:J116)</f>
        <v>6900</v>
      </c>
      <c r="K117" s="30"/>
      <c r="L117" s="33">
        <f>SUM(L1:L116)</f>
        <v>1752</v>
      </c>
      <c r="M117" s="33">
        <f>SUM(M1:M116)</f>
        <v>6964</v>
      </c>
      <c r="N117" s="30"/>
      <c r="O117" s="34">
        <f>SUM(O1:O116)</f>
        <v>1554</v>
      </c>
      <c r="P117" s="34">
        <f>SUM(P1:P116)</f>
        <v>6159</v>
      </c>
      <c r="Q117" s="30"/>
      <c r="R117" s="35">
        <f>SUM(R1:R116)</f>
        <v>1551</v>
      </c>
      <c r="S117" s="35">
        <f>SUM(S1:S116)</f>
        <v>5878</v>
      </c>
      <c r="V117" s="2" t="s">
        <v>126</v>
      </c>
      <c r="W117" s="88">
        <f>SUM(W1:W116)</f>
        <v>17314</v>
      </c>
      <c r="X117" s="77">
        <f>SUM(X1:X116)</f>
        <v>15142</v>
      </c>
      <c r="AA117" s="7"/>
      <c r="AB117" s="1"/>
      <c r="AC117" s="30"/>
      <c r="AD117" s="7"/>
      <c r="AE117" s="1"/>
    </row>
    <row r="118" spans="1:31" x14ac:dyDescent="0.25">
      <c r="A118" s="57"/>
      <c r="B118" s="16" t="s">
        <v>132</v>
      </c>
      <c r="D118" s="42"/>
      <c r="F118" s="16"/>
      <c r="G118" s="7"/>
      <c r="H118" s="2" t="s">
        <v>125</v>
      </c>
      <c r="I118" s="26">
        <f>COUNT(I1:I116)</f>
        <v>30</v>
      </c>
      <c r="J118" s="16"/>
      <c r="K118" s="16"/>
      <c r="L118" s="26">
        <f>COUNT(L1:L116)</f>
        <v>30</v>
      </c>
      <c r="M118" s="16"/>
      <c r="N118" s="16"/>
      <c r="O118" s="26">
        <f>COUNT(O1:O116)</f>
        <v>27</v>
      </c>
      <c r="P118" s="16"/>
      <c r="Q118" s="16"/>
      <c r="R118" s="26">
        <f>COUNT(R1:R116)</f>
        <v>27</v>
      </c>
      <c r="S118" s="16"/>
      <c r="V118" s="2" t="s">
        <v>125</v>
      </c>
      <c r="W118" s="26">
        <f>COUNT(W1:W116)</f>
        <v>60</v>
      </c>
      <c r="X118" s="26">
        <f>COUNT(X1:X116)</f>
        <v>54</v>
      </c>
      <c r="AA118" s="94" t="s">
        <v>154</v>
      </c>
      <c r="AB118" s="26">
        <f>COUNT(AB1:AB116)</f>
        <v>57</v>
      </c>
      <c r="AC118" s="30"/>
      <c r="AD118" s="94" t="s">
        <v>154</v>
      </c>
      <c r="AE118" s="26">
        <f>COUNT(AE1:AE116)</f>
        <v>57</v>
      </c>
    </row>
    <row r="119" spans="1:31" x14ac:dyDescent="0.25">
      <c r="A119" s="57"/>
      <c r="B119" s="16" t="s">
        <v>133</v>
      </c>
      <c r="D119" s="42"/>
      <c r="F119" s="16"/>
      <c r="G119" s="16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V119" s="1"/>
      <c r="W119" s="1"/>
      <c r="X119" s="1"/>
      <c r="AA119" s="1"/>
      <c r="AB119" s="1"/>
      <c r="AC119" s="30"/>
      <c r="AD119" s="1"/>
      <c r="AE119" s="1"/>
    </row>
    <row r="120" spans="1:31" x14ac:dyDescent="0.25">
      <c r="A120" s="57"/>
      <c r="D120" s="42"/>
      <c r="K120" s="3" t="s">
        <v>135</v>
      </c>
      <c r="L120" s="3" t="s">
        <v>129</v>
      </c>
      <c r="Q120" s="3" t="s">
        <v>135</v>
      </c>
      <c r="R120" s="3" t="s">
        <v>129</v>
      </c>
    </row>
    <row r="121" spans="1:31" x14ac:dyDescent="0.25">
      <c r="A121" s="43">
        <f>+K124</f>
        <v>3450</v>
      </c>
      <c r="B121" s="29"/>
      <c r="C121" s="29"/>
      <c r="D121" s="44">
        <f>+Q124</f>
        <v>3105</v>
      </c>
      <c r="J121" s="2" t="s">
        <v>121</v>
      </c>
      <c r="K121" s="32">
        <f>+I117</f>
        <v>1698</v>
      </c>
      <c r="L121" s="32">
        <f>+J117</f>
        <v>6900</v>
      </c>
      <c r="P121" s="2" t="s">
        <v>122</v>
      </c>
      <c r="Q121" s="34">
        <f>+O117</f>
        <v>1554</v>
      </c>
      <c r="R121" s="34">
        <f>+P117</f>
        <v>6159</v>
      </c>
    </row>
    <row r="122" spans="1:31" x14ac:dyDescent="0.25">
      <c r="A122" s="45">
        <f>+L124</f>
        <v>13864</v>
      </c>
      <c r="B122" s="29"/>
      <c r="C122" s="29"/>
      <c r="D122" s="46">
        <f>+R124</f>
        <v>12037</v>
      </c>
      <c r="J122" s="2" t="s">
        <v>124</v>
      </c>
      <c r="K122" s="33">
        <f>+L117</f>
        <v>1752</v>
      </c>
      <c r="L122" s="33">
        <f>+M117</f>
        <v>6964</v>
      </c>
      <c r="P122" s="2" t="s">
        <v>123</v>
      </c>
      <c r="Q122" s="35">
        <f>+R117</f>
        <v>1551</v>
      </c>
      <c r="R122" s="35">
        <f>+S117</f>
        <v>5878</v>
      </c>
    </row>
    <row r="123" spans="1:31" x14ac:dyDescent="0.25">
      <c r="A123" s="47">
        <f>SUM(A121:A122)</f>
        <v>17314</v>
      </c>
      <c r="D123" s="48">
        <f>SUM(D121:D122)</f>
        <v>15142</v>
      </c>
      <c r="K123" s="16"/>
      <c r="L123" s="16"/>
      <c r="Q123" s="16"/>
      <c r="R123" s="16"/>
    </row>
    <row r="124" spans="1:31" x14ac:dyDescent="0.25">
      <c r="A124" s="41"/>
      <c r="D124" s="49"/>
      <c r="K124" s="24">
        <f>SUM(K121:K123)</f>
        <v>3450</v>
      </c>
      <c r="L124" s="25">
        <f>SUM(L121:L123)</f>
        <v>13864</v>
      </c>
      <c r="Q124" s="27">
        <f>SUM(Q121:Q123)</f>
        <v>3105</v>
      </c>
      <c r="R124" s="28">
        <f>SUM(R121:R123)</f>
        <v>12037</v>
      </c>
    </row>
    <row r="125" spans="1:31" x14ac:dyDescent="0.25">
      <c r="A125" s="50">
        <f>+L118</f>
        <v>30</v>
      </c>
      <c r="B125" s="364">
        <f>+A125+D125</f>
        <v>57</v>
      </c>
      <c r="C125" s="364"/>
      <c r="D125" s="51">
        <f>+R118</f>
        <v>27</v>
      </c>
      <c r="K125" s="16"/>
      <c r="L125" s="16"/>
      <c r="Q125" s="16"/>
      <c r="R125" s="16"/>
    </row>
    <row r="126" spans="1:31" x14ac:dyDescent="0.25">
      <c r="A126" s="52">
        <f>+I118</f>
        <v>30</v>
      </c>
      <c r="B126" s="364">
        <f>+A126+D126</f>
        <v>57</v>
      </c>
      <c r="C126" s="364"/>
      <c r="D126" s="53">
        <f>+O118</f>
        <v>27</v>
      </c>
      <c r="K126" s="365">
        <f>SUM(K124:L124)</f>
        <v>17314</v>
      </c>
      <c r="L126" s="365"/>
      <c r="Q126" s="366">
        <f>SUM(Q124:R124)</f>
        <v>15142</v>
      </c>
      <c r="R126" s="366"/>
    </row>
    <row r="127" spans="1:31" ht="15.75" thickBot="1" x14ac:dyDescent="0.3">
      <c r="A127" s="54">
        <f>SUM(A125:A126)</f>
        <v>60</v>
      </c>
      <c r="B127" s="214" t="s">
        <v>136</v>
      </c>
      <c r="C127" s="214"/>
      <c r="D127" s="55">
        <f>SUM(D125:D126)</f>
        <v>54</v>
      </c>
      <c r="K127" s="363">
        <f>SUM(I118:L118)</f>
        <v>60</v>
      </c>
      <c r="L127" s="363"/>
      <c r="Q127" s="363">
        <f>SUM(O118:R118)</f>
        <v>54</v>
      </c>
      <c r="R127" s="363"/>
    </row>
    <row r="129" spans="2:4" ht="20.25" x14ac:dyDescent="0.3">
      <c r="B129" s="369" t="s">
        <v>140</v>
      </c>
      <c r="C129" s="369"/>
      <c r="D129" s="37"/>
    </row>
    <row r="130" spans="2:4" ht="18" x14ac:dyDescent="0.25">
      <c r="B130" s="370" t="s">
        <v>139</v>
      </c>
      <c r="C130" s="370"/>
      <c r="D130" s="36"/>
    </row>
    <row r="131" spans="2:4" ht="20.25" x14ac:dyDescent="0.3">
      <c r="B131" s="369" t="s">
        <v>138</v>
      </c>
      <c r="C131" s="369"/>
    </row>
    <row r="132" spans="2:4" ht="20.25" x14ac:dyDescent="0.3">
      <c r="B132" s="371" t="s">
        <v>147</v>
      </c>
      <c r="C132" s="371"/>
    </row>
    <row r="133" spans="2:4" ht="15.75" thickBot="1" x14ac:dyDescent="0.3"/>
    <row r="134" spans="2:4" ht="27.75" customHeight="1" thickBot="1" x14ac:dyDescent="0.3">
      <c r="B134" s="372" t="s">
        <v>148</v>
      </c>
      <c r="C134" s="373"/>
      <c r="D134" s="374"/>
    </row>
    <row r="135" spans="2:4" ht="18.75" thickBot="1" x14ac:dyDescent="0.3">
      <c r="B135" s="66" t="s">
        <v>142</v>
      </c>
      <c r="C135" s="67" t="s">
        <v>143</v>
      </c>
      <c r="D135" s="68" t="s">
        <v>146</v>
      </c>
    </row>
    <row r="136" spans="2:4" x14ac:dyDescent="0.25">
      <c r="B136" s="60" t="s">
        <v>128</v>
      </c>
      <c r="C136" s="59" t="s">
        <v>128</v>
      </c>
      <c r="D136" s="64">
        <v>30</v>
      </c>
    </row>
    <row r="137" spans="2:4" x14ac:dyDescent="0.25">
      <c r="B137" s="61" t="s">
        <v>127</v>
      </c>
      <c r="C137" s="58" t="s">
        <v>128</v>
      </c>
      <c r="D137" s="65">
        <v>30</v>
      </c>
    </row>
    <row r="138" spans="2:4" x14ac:dyDescent="0.25">
      <c r="B138" s="375" t="s">
        <v>144</v>
      </c>
      <c r="C138" s="376"/>
      <c r="D138" s="62">
        <f>SUM(D136:D137)</f>
        <v>60</v>
      </c>
    </row>
    <row r="139" spans="2:4" x14ac:dyDescent="0.25">
      <c r="B139" s="61" t="s">
        <v>127</v>
      </c>
      <c r="C139" s="58" t="s">
        <v>127</v>
      </c>
      <c r="D139" s="65">
        <v>27</v>
      </c>
    </row>
    <row r="140" spans="2:4" x14ac:dyDescent="0.25">
      <c r="B140" s="61" t="s">
        <v>128</v>
      </c>
      <c r="C140" s="58" t="s">
        <v>127</v>
      </c>
      <c r="D140" s="65">
        <v>27</v>
      </c>
    </row>
    <row r="141" spans="2:4" ht="15.75" thickBot="1" x14ac:dyDescent="0.3">
      <c r="B141" s="367" t="s">
        <v>145</v>
      </c>
      <c r="C141" s="368"/>
      <c r="D141" s="63">
        <f>SUM(D139:D140)</f>
        <v>54</v>
      </c>
    </row>
  </sheetData>
  <mergeCells count="15">
    <mergeCell ref="B141:C141"/>
    <mergeCell ref="B129:C129"/>
    <mergeCell ref="B130:C130"/>
    <mergeCell ref="B131:C131"/>
    <mergeCell ref="B132:C132"/>
    <mergeCell ref="B134:D134"/>
    <mergeCell ref="B138:C138"/>
    <mergeCell ref="B127:C127"/>
    <mergeCell ref="K127:L127"/>
    <mergeCell ref="Q127:R127"/>
    <mergeCell ref="A1:E1"/>
    <mergeCell ref="B125:C125"/>
    <mergeCell ref="B126:C126"/>
    <mergeCell ref="K126:L126"/>
    <mergeCell ref="Q126:R126"/>
  </mergeCells>
  <conditionalFormatting sqref="AA3:AA116">
    <cfRule type="expression" dxfId="19" priority="3">
      <formula>AB3=""</formula>
    </cfRule>
  </conditionalFormatting>
  <conditionalFormatting sqref="AD4">
    <cfRule type="expression" dxfId="18" priority="2">
      <formula>AE4=""</formula>
    </cfRule>
  </conditionalFormatting>
  <conditionalFormatting sqref="AD3">
    <cfRule type="expression" dxfId="17" priority="1">
      <formula>AE3=""</formula>
    </cfRule>
  </conditionalFormatting>
  <conditionalFormatting sqref="AD5:AD116">
    <cfRule type="expression" dxfId="16" priority="4">
      <formula>AE5=""</formula>
    </cfRule>
  </conditionalFormatting>
  <hyperlinks>
    <hyperlink ref="B3" r:id="rId1" display="http://www.hakikat.com/nur/kkmeali/sure001.html" xr:uid="{00000000-0004-0000-0C00-000000000000}"/>
    <hyperlink ref="B4" r:id="rId2" display="http://www.hakikat.com/nur/kkmeali/sure002.html" xr:uid="{00000000-0004-0000-0C00-000001000000}"/>
    <hyperlink ref="B5" r:id="rId3" display="http://www.hakikat.com/nur/kkmeali/sure003.html" xr:uid="{00000000-0004-0000-0C00-000002000000}"/>
    <hyperlink ref="B6" r:id="rId4" display="http://www.hakikat.com/nur/kkmeali/sure004.html" xr:uid="{00000000-0004-0000-0C00-000003000000}"/>
    <hyperlink ref="B7" r:id="rId5" display="http://www.hakikat.com/nur/kkmeali/sure005.html" xr:uid="{00000000-0004-0000-0C00-000004000000}"/>
    <hyperlink ref="B8" r:id="rId6" display="http://www.hakikat.com/nur/kkmeali/sure006.html" xr:uid="{00000000-0004-0000-0C00-000005000000}"/>
    <hyperlink ref="B9" r:id="rId7" display="http://www.hakikat.com/nur/kkmeali/sure007.html" xr:uid="{00000000-0004-0000-0C00-000006000000}"/>
    <hyperlink ref="B10" r:id="rId8" display="http://www.hakikat.com/nur/kkmeali/sure008.html" xr:uid="{00000000-0004-0000-0C00-000007000000}"/>
    <hyperlink ref="B11" r:id="rId9" display="http://www.hakikat.com/nur/kkmeali/sure009.html" xr:uid="{00000000-0004-0000-0C00-000008000000}"/>
    <hyperlink ref="B12" r:id="rId10" display="http://www.hakikat.com/nur/kkmeali/sure010.html" xr:uid="{00000000-0004-0000-0C00-000009000000}"/>
    <hyperlink ref="B13" r:id="rId11" display="http://www.hakikat.com/nur/kkmeali/sure011.html" xr:uid="{00000000-0004-0000-0C00-00000A000000}"/>
    <hyperlink ref="B14" r:id="rId12" display="http://www.hakikat.com/nur/kkmeali/sure012.html" xr:uid="{00000000-0004-0000-0C00-00000B000000}"/>
    <hyperlink ref="B15" r:id="rId13" display="http://www.hakikat.com/nur/kkmeali/sure013.html" xr:uid="{00000000-0004-0000-0C00-00000C000000}"/>
    <hyperlink ref="B16" r:id="rId14" display="http://www.hakikat.com/nur/kkmeali/sure014.html" xr:uid="{00000000-0004-0000-0C00-00000D000000}"/>
    <hyperlink ref="B17" r:id="rId15" display="http://www.hakikat.com/nur/kkmeali/sure015.html" xr:uid="{00000000-0004-0000-0C00-00000E000000}"/>
    <hyperlink ref="B18" r:id="rId16" display="http://www.hakikat.com/nur/kkmeali/sure016.html" xr:uid="{00000000-0004-0000-0C00-00000F000000}"/>
    <hyperlink ref="B19" r:id="rId17" display="http://www.hakikat.com/nur/kkmeali/sure017.html" xr:uid="{00000000-0004-0000-0C00-000010000000}"/>
    <hyperlink ref="B20" r:id="rId18" display="http://www.hakikat.com/nur/kkmeali/sure018.html" xr:uid="{00000000-0004-0000-0C00-000011000000}"/>
    <hyperlink ref="B21" r:id="rId19" display="http://www.hakikat.com/nur/kkmeali/sure019.html" xr:uid="{00000000-0004-0000-0C00-000012000000}"/>
    <hyperlink ref="B22" r:id="rId20" display="http://www.hakikat.com/nur/kkmeali/sure020.html" xr:uid="{00000000-0004-0000-0C00-000013000000}"/>
    <hyperlink ref="B23" r:id="rId21" display="http://www.hakikat.com/nur/kkmeali/sure021.html" xr:uid="{00000000-0004-0000-0C00-000014000000}"/>
    <hyperlink ref="B24" r:id="rId22" display="http://www.hakikat.com/nur/kkmeali/sure022.html" xr:uid="{00000000-0004-0000-0C00-000015000000}"/>
    <hyperlink ref="B25" r:id="rId23" display="http://www.hakikat.com/nur/kkmeali/sure023.html" xr:uid="{00000000-0004-0000-0C00-000016000000}"/>
    <hyperlink ref="B26" r:id="rId24" display="http://www.hakikat.com/nur/kkmeali/sure024.html" xr:uid="{00000000-0004-0000-0C00-000017000000}"/>
    <hyperlink ref="B27" r:id="rId25" display="http://www.hakikat.com/nur/kkmeali/sure025.html" xr:uid="{00000000-0004-0000-0C00-000018000000}"/>
    <hyperlink ref="B28" r:id="rId26" display="http://www.hakikat.com/nur/kkmeali/sure026.html" xr:uid="{00000000-0004-0000-0C00-000019000000}"/>
    <hyperlink ref="B29" r:id="rId27" display="http://www.hakikat.com/nur/kkmeali/sure027.html" xr:uid="{00000000-0004-0000-0C00-00001A000000}"/>
    <hyperlink ref="B30" r:id="rId28" display="http://www.hakikat.com/nur/kkmeali/sure028.html" xr:uid="{00000000-0004-0000-0C00-00001B000000}"/>
    <hyperlink ref="B31" r:id="rId29" display="http://www.hakikat.com/nur/kkmeali/sure029.html" xr:uid="{00000000-0004-0000-0C00-00001C000000}"/>
    <hyperlink ref="B32" r:id="rId30" display="http://www.hakikat.com/nur/kkmeali/sure030.html" xr:uid="{00000000-0004-0000-0C00-00001D000000}"/>
    <hyperlink ref="B33" r:id="rId31" display="http://www.hakikat.com/nur/kkmeali/sure031.html" xr:uid="{00000000-0004-0000-0C00-00001E000000}"/>
    <hyperlink ref="B34" r:id="rId32" display="http://www.hakikat.com/nur/kkmeali/sure032.html" xr:uid="{00000000-0004-0000-0C00-00001F000000}"/>
    <hyperlink ref="B35" r:id="rId33" display="http://www.hakikat.com/nur/kkmeali/sure033.html" xr:uid="{00000000-0004-0000-0C00-000020000000}"/>
    <hyperlink ref="B36" r:id="rId34" display="http://www.hakikat.com/nur/kkmeali/sure034.html" xr:uid="{00000000-0004-0000-0C00-000021000000}"/>
    <hyperlink ref="B37" r:id="rId35" display="http://www.hakikat.com/nur/kkmeali/sure035.html" xr:uid="{00000000-0004-0000-0C00-000022000000}"/>
    <hyperlink ref="B38" r:id="rId36" display="http://www.hakikat.com/nur/kkmeali/sure036.html" xr:uid="{00000000-0004-0000-0C00-000023000000}"/>
    <hyperlink ref="B39" r:id="rId37" display="http://www.hakikat.com/nur/kkmeali/sure037.html" xr:uid="{00000000-0004-0000-0C00-000024000000}"/>
    <hyperlink ref="B40" r:id="rId38" display="http://www.hakikat.com/nur/kkmeali/sure038.html" xr:uid="{00000000-0004-0000-0C00-000025000000}"/>
    <hyperlink ref="B41" r:id="rId39" display="http://www.hakikat.com/nur/kkmeali/sure039.html" xr:uid="{00000000-0004-0000-0C00-000026000000}"/>
    <hyperlink ref="B42" r:id="rId40" display="http://www.hakikat.com/nur/kkmeali/sure040.html" xr:uid="{00000000-0004-0000-0C00-000027000000}"/>
    <hyperlink ref="B43" r:id="rId41" display="http://www.hakikat.com/nur/kkmeali/sure041.html" xr:uid="{00000000-0004-0000-0C00-000028000000}"/>
    <hyperlink ref="B44" r:id="rId42" display="http://www.hakikat.com/nur/kkmeali/sure042.html" xr:uid="{00000000-0004-0000-0C00-000029000000}"/>
    <hyperlink ref="B45" r:id="rId43" display="http://www.hakikat.com/nur/kkmeali/sure043.html" xr:uid="{00000000-0004-0000-0C00-00002A000000}"/>
    <hyperlink ref="B46" r:id="rId44" display="http://www.hakikat.com/nur/kkmeali/sure044.html" xr:uid="{00000000-0004-0000-0C00-00002B000000}"/>
    <hyperlink ref="B47" r:id="rId45" display="http://www.hakikat.com/nur/kkmeali/sure045.html" xr:uid="{00000000-0004-0000-0C00-00002C000000}"/>
    <hyperlink ref="B48" r:id="rId46" display="http://www.hakikat.com/nur/kkmeali/sure046.html" xr:uid="{00000000-0004-0000-0C00-00002D000000}"/>
    <hyperlink ref="B49" r:id="rId47" display="http://www.hakikat.com/nur/kkmeali/sure047.html" xr:uid="{00000000-0004-0000-0C00-00002E000000}"/>
    <hyperlink ref="B50" r:id="rId48" display="http://www.hakikat.com/nur/kkmeali/sure048.html" xr:uid="{00000000-0004-0000-0C00-00002F000000}"/>
    <hyperlink ref="B51" r:id="rId49" display="http://www.hakikat.com/nur/kkmeali/sure049.html" xr:uid="{00000000-0004-0000-0C00-000030000000}"/>
    <hyperlink ref="B52" r:id="rId50" display="http://www.hakikat.com/nur/kkmeali/sure050.html" xr:uid="{00000000-0004-0000-0C00-000031000000}"/>
    <hyperlink ref="B53" r:id="rId51" display="http://www.hakikat.com/nur/kkmeali/sure051.html" xr:uid="{00000000-0004-0000-0C00-000032000000}"/>
    <hyperlink ref="B54" r:id="rId52" display="http://www.hakikat.com/nur/kkmeali/sure052.html" xr:uid="{00000000-0004-0000-0C00-000033000000}"/>
    <hyperlink ref="B55" r:id="rId53" display="http://www.hakikat.com/nur/kkmeali/sure053.html" xr:uid="{00000000-0004-0000-0C00-000034000000}"/>
    <hyperlink ref="B56" r:id="rId54" display="http://www.hakikat.com/nur/kkmeali/sure054.html" xr:uid="{00000000-0004-0000-0C00-000035000000}"/>
    <hyperlink ref="B57" r:id="rId55" display="http://www.hakikat.com/nur/kkmeali/sure055.html" xr:uid="{00000000-0004-0000-0C00-000036000000}"/>
    <hyperlink ref="B58" r:id="rId56" display="http://www.hakikat.com/nur/kkmeali/sure056.html" xr:uid="{00000000-0004-0000-0C00-000037000000}"/>
    <hyperlink ref="B59" r:id="rId57" display="http://www.hakikat.com/nur/kkmeali/sure057.html" xr:uid="{00000000-0004-0000-0C00-000038000000}"/>
    <hyperlink ref="B60" r:id="rId58" display="http://www.hakikat.com/nur/kkmeali/sure058.html" xr:uid="{00000000-0004-0000-0C00-000039000000}"/>
    <hyperlink ref="B61" r:id="rId59" display="http://www.hakikat.com/nur/kkmeali/sure059.html" xr:uid="{00000000-0004-0000-0C00-00003A000000}"/>
    <hyperlink ref="B62" r:id="rId60" display="http://www.hakikat.com/nur/kkmeali/sure060.html" xr:uid="{00000000-0004-0000-0C00-00003B000000}"/>
    <hyperlink ref="B63" r:id="rId61" display="http://www.hakikat.com/nur/kkmeali/sure061.html" xr:uid="{00000000-0004-0000-0C00-00003C000000}"/>
    <hyperlink ref="B64" r:id="rId62" display="http://www.hakikat.com/nur/kkmeali/sure062.html" xr:uid="{00000000-0004-0000-0C00-00003D000000}"/>
    <hyperlink ref="B65" r:id="rId63" display="http://www.hakikat.com/nur/kkmeali/sure063.html" xr:uid="{00000000-0004-0000-0C00-00003E000000}"/>
    <hyperlink ref="B66" r:id="rId64" display="http://www.hakikat.com/nur/kkmeali/sure064.html" xr:uid="{00000000-0004-0000-0C00-00003F000000}"/>
    <hyperlink ref="B67" r:id="rId65" display="http://www.hakikat.com/nur/kkmeali/sure065.html" xr:uid="{00000000-0004-0000-0C00-000040000000}"/>
    <hyperlink ref="B68" r:id="rId66" display="http://www.hakikat.com/nur/kkmeali/sure066.html" xr:uid="{00000000-0004-0000-0C00-000041000000}"/>
    <hyperlink ref="B69" r:id="rId67" display="http://www.hakikat.com/nur/kkmeali/sure067.html" xr:uid="{00000000-0004-0000-0C00-000042000000}"/>
    <hyperlink ref="B70" r:id="rId68" display="http://www.hakikat.com/nur/kkmeali/sure068.html" xr:uid="{00000000-0004-0000-0C00-000043000000}"/>
    <hyperlink ref="B71" r:id="rId69" display="http://www.hakikat.com/nur/kkmeali/sure069.html" xr:uid="{00000000-0004-0000-0C00-000044000000}"/>
    <hyperlink ref="B72" r:id="rId70" display="http://www.hakikat.com/nur/kkmeali/sure070.html" xr:uid="{00000000-0004-0000-0C00-000045000000}"/>
    <hyperlink ref="B73" r:id="rId71" display="http://www.hakikat.com/nur/kkmeali/sure071.html" xr:uid="{00000000-0004-0000-0C00-000046000000}"/>
    <hyperlink ref="B74" r:id="rId72" display="http://www.hakikat.com/nur/kkmeali/sure072.html" xr:uid="{00000000-0004-0000-0C00-000047000000}"/>
    <hyperlink ref="B75" r:id="rId73" display="http://www.hakikat.com/nur/kkmeali/sure073.html" xr:uid="{00000000-0004-0000-0C00-000048000000}"/>
    <hyperlink ref="B76" r:id="rId74" display="http://www.hakikat.com/nur/kkmeali/sure074.html" xr:uid="{00000000-0004-0000-0C00-000049000000}"/>
    <hyperlink ref="B77" r:id="rId75" display="http://www.hakikat.com/nur/kkmeali/sure075.html" xr:uid="{00000000-0004-0000-0C00-00004A000000}"/>
    <hyperlink ref="B78" r:id="rId76" display="http://www.hakikat.com/nur/kkmeali/sure076.html" xr:uid="{00000000-0004-0000-0C00-00004B000000}"/>
    <hyperlink ref="B79" r:id="rId77" display="http://www.hakikat.com/nur/kkmeali/sure077.html" xr:uid="{00000000-0004-0000-0C00-00004C000000}"/>
    <hyperlink ref="B80" r:id="rId78" display="http://www.hakikat.com/nur/kkmeali/sure078.html" xr:uid="{00000000-0004-0000-0C00-00004D000000}"/>
    <hyperlink ref="B81" r:id="rId79" display="http://www.hakikat.com/nur/kkmeali/sure079.html" xr:uid="{00000000-0004-0000-0C00-00004E000000}"/>
    <hyperlink ref="B82" r:id="rId80" display="http://www.hakikat.com/nur/kkmeali/sure080.html" xr:uid="{00000000-0004-0000-0C00-00004F000000}"/>
    <hyperlink ref="B83" r:id="rId81" display="http://www.hakikat.com/nur/kkmeali/sure081.html" xr:uid="{00000000-0004-0000-0C00-000050000000}"/>
    <hyperlink ref="B84" r:id="rId82" display="http://www.hakikat.com/nur/kkmeali/sure082.html" xr:uid="{00000000-0004-0000-0C00-000051000000}"/>
    <hyperlink ref="B85" r:id="rId83" display="http://www.hakikat.com/nur/kkmeali/sure083.html" xr:uid="{00000000-0004-0000-0C00-000052000000}"/>
    <hyperlink ref="B86" r:id="rId84" display="http://www.hakikat.com/nur/kkmeali/sure084.html" xr:uid="{00000000-0004-0000-0C00-000053000000}"/>
    <hyperlink ref="B87" r:id="rId85" display="http://www.hakikat.com/nur/kkmeali/sure085.html" xr:uid="{00000000-0004-0000-0C00-000054000000}"/>
    <hyperlink ref="B88" r:id="rId86" display="http://www.hakikat.com/nur/kkmeali/sure086.html" xr:uid="{00000000-0004-0000-0C00-000055000000}"/>
    <hyperlink ref="B89" r:id="rId87" display="http://www.hakikat.com/nur/kkmeali/sure087.html" xr:uid="{00000000-0004-0000-0C00-000056000000}"/>
    <hyperlink ref="B90" r:id="rId88" display="http://www.hakikat.com/nur/kkmeali/sure088.html" xr:uid="{00000000-0004-0000-0C00-000057000000}"/>
    <hyperlink ref="B91" r:id="rId89" display="http://www.hakikat.com/nur/kkmeali/sure089.html" xr:uid="{00000000-0004-0000-0C00-000058000000}"/>
    <hyperlink ref="B92" r:id="rId90" display="http://www.hakikat.com/nur/kkmeali/sure090.html" xr:uid="{00000000-0004-0000-0C00-000059000000}"/>
    <hyperlink ref="B93" r:id="rId91" display="http://www.hakikat.com/nur/kkmeali/sure091.html" xr:uid="{00000000-0004-0000-0C00-00005A000000}"/>
    <hyperlink ref="B94" r:id="rId92" display="http://www.hakikat.com/nur/kkmeali/sure092.html" xr:uid="{00000000-0004-0000-0C00-00005B000000}"/>
    <hyperlink ref="B95" r:id="rId93" display="http://www.hakikat.com/nur/kkmeali/sure093.html" xr:uid="{00000000-0004-0000-0C00-00005C000000}"/>
    <hyperlink ref="B96" r:id="rId94" display="http://www.hakikat.com/nur/kkmeali/sure094.html" xr:uid="{00000000-0004-0000-0C00-00005D000000}"/>
    <hyperlink ref="B97" r:id="rId95" display="http://www.hakikat.com/nur/kkmeali/sure095.html" xr:uid="{00000000-0004-0000-0C00-00005E000000}"/>
    <hyperlink ref="B98" r:id="rId96" display="http://www.hakikat.com/nur/kkmeali/sure096.html" xr:uid="{00000000-0004-0000-0C00-00005F000000}"/>
    <hyperlink ref="B99" r:id="rId97" display="http://www.hakikat.com/nur/kkmeali/sure097.html" xr:uid="{00000000-0004-0000-0C00-000060000000}"/>
    <hyperlink ref="B100" r:id="rId98" display="http://www.hakikat.com/nur/kkmeali/sure098.html" xr:uid="{00000000-0004-0000-0C00-000061000000}"/>
    <hyperlink ref="B101" r:id="rId99" display="http://www.hakikat.com/nur/kkmeali/sure099.html" xr:uid="{00000000-0004-0000-0C00-000062000000}"/>
    <hyperlink ref="B102" r:id="rId100" display="http://www.hakikat.com/nur/kkmeali/sure100.html" xr:uid="{00000000-0004-0000-0C00-000063000000}"/>
    <hyperlink ref="B103" r:id="rId101" display="http://www.hakikat.com/nur/kkmeali/sure101.html" xr:uid="{00000000-0004-0000-0C00-000064000000}"/>
    <hyperlink ref="B104" r:id="rId102" display="http://www.hakikat.com/nur/kkmeali/sure102.html" xr:uid="{00000000-0004-0000-0C00-000065000000}"/>
    <hyperlink ref="B105" r:id="rId103" display="http://www.hakikat.com/nur/kkmeali/sure103.html" xr:uid="{00000000-0004-0000-0C00-000066000000}"/>
    <hyperlink ref="B106" r:id="rId104" display="http://www.hakikat.com/nur/kkmeali/sure104.html" xr:uid="{00000000-0004-0000-0C00-000067000000}"/>
    <hyperlink ref="B107" r:id="rId105" display="http://www.hakikat.com/nur/kkmeali/sure105.html" xr:uid="{00000000-0004-0000-0C00-000068000000}"/>
    <hyperlink ref="B108" r:id="rId106" display="http://www.hakikat.com/nur/kkmeali/sure106.html" xr:uid="{00000000-0004-0000-0C00-000069000000}"/>
    <hyperlink ref="B109" r:id="rId107" display="http://www.hakikat.com/nur/kkmeali/sure107.html" xr:uid="{00000000-0004-0000-0C00-00006A000000}"/>
    <hyperlink ref="B110" r:id="rId108" display="http://www.hakikat.com/nur/kkmeali/sure108.html" xr:uid="{00000000-0004-0000-0C00-00006B000000}"/>
    <hyperlink ref="B111" r:id="rId109" display="http://www.hakikat.com/nur/kkmeali/sure109.html" xr:uid="{00000000-0004-0000-0C00-00006C000000}"/>
    <hyperlink ref="B112" r:id="rId110" display="http://www.hakikat.com/nur/kkmeali/sure110.html" xr:uid="{00000000-0004-0000-0C00-00006D000000}"/>
    <hyperlink ref="B113" r:id="rId111" display="http://www.hakikat.com/nur/kkmeali/sure111.html" xr:uid="{00000000-0004-0000-0C00-00006E000000}"/>
    <hyperlink ref="B114" r:id="rId112" display="http://www.hakikat.com/nur/kkmeali/sure112.html" xr:uid="{00000000-0004-0000-0C00-00006F000000}"/>
    <hyperlink ref="B115" r:id="rId113" display="http://www.hakikat.com/nur/kkmeali/sure113.html" xr:uid="{00000000-0004-0000-0C00-000070000000}"/>
    <hyperlink ref="B116" r:id="rId114" display="http://www.hakikat.com/nur/kkmeali/sure114.html" xr:uid="{00000000-0004-0000-0C00-000071000000}"/>
  </hyperlinks>
  <pageMargins left="0.7" right="0.7" top="0.75" bottom="0.75" header="0.3" footer="0.3"/>
  <pageSetup paperSize="9" orientation="portrait" verticalDpi="0" copies="0" r:id="rId115"/>
  <drawing r:id="rId116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8"/>
  <dimension ref="A1:Q139"/>
  <sheetViews>
    <sheetView workbookViewId="0">
      <selection sqref="A1:E1"/>
    </sheetView>
  </sheetViews>
  <sheetFormatPr defaultRowHeight="15" x14ac:dyDescent="0.25"/>
  <cols>
    <col min="1" max="1" width="14.5703125" style="2" bestFit="1" customWidth="1"/>
    <col min="2" max="3" width="17.5703125" style="2" customWidth="1"/>
    <col min="4" max="4" width="13.85546875" style="2" customWidth="1"/>
    <col min="5" max="5" width="15" style="2" bestFit="1" customWidth="1"/>
    <col min="6" max="6" width="9.140625" style="1"/>
    <col min="7" max="7" width="9.42578125" style="2" customWidth="1"/>
    <col min="8" max="8" width="16.85546875" style="2" bestFit="1" customWidth="1"/>
    <col min="9" max="10" width="10.42578125" style="2" customWidth="1"/>
    <col min="11" max="11" width="9.140625" style="1"/>
    <col min="13" max="13" width="11.7109375" style="2" customWidth="1"/>
    <col min="14" max="15" width="10.42578125" style="2" customWidth="1"/>
    <col min="16" max="16" width="13" style="2" customWidth="1"/>
    <col min="17" max="17" width="10.42578125" style="2" customWidth="1"/>
  </cols>
  <sheetData>
    <row r="1" spans="1:17" ht="15" customHeight="1" thickBot="1" x14ac:dyDescent="0.3">
      <c r="A1" s="215" t="s">
        <v>0</v>
      </c>
      <c r="B1" s="215"/>
      <c r="C1" s="215"/>
      <c r="D1" s="215"/>
      <c r="E1" s="215"/>
      <c r="F1" s="14"/>
      <c r="G1" s="14"/>
      <c r="I1" s="1"/>
      <c r="J1" s="1"/>
      <c r="M1" s="1"/>
      <c r="N1" s="1"/>
      <c r="O1" s="1"/>
      <c r="P1" s="1"/>
      <c r="Q1" s="1"/>
    </row>
    <row r="2" spans="1:17" ht="18.75" thickBot="1" x14ac:dyDescent="0.3">
      <c r="A2" s="113" t="s">
        <v>1</v>
      </c>
      <c r="B2" s="114" t="s">
        <v>2</v>
      </c>
      <c r="C2" s="114" t="s">
        <v>3</v>
      </c>
      <c r="D2" s="114" t="s">
        <v>131</v>
      </c>
      <c r="E2" s="114" t="s">
        <v>130</v>
      </c>
      <c r="F2" s="115" t="s">
        <v>137</v>
      </c>
      <c r="G2" s="14"/>
      <c r="H2" s="89" t="s">
        <v>150</v>
      </c>
      <c r="I2" s="90" t="s">
        <v>128</v>
      </c>
      <c r="J2" s="91" t="s">
        <v>127</v>
      </c>
      <c r="M2" s="90" t="s">
        <v>153</v>
      </c>
      <c r="N2" s="90" t="s">
        <v>128</v>
      </c>
      <c r="O2" s="1"/>
      <c r="P2" s="91" t="s">
        <v>153</v>
      </c>
      <c r="Q2" s="91" t="s">
        <v>127</v>
      </c>
    </row>
    <row r="3" spans="1:17" x14ac:dyDescent="0.25">
      <c r="A3" s="116">
        <v>1</v>
      </c>
      <c r="B3" s="5" t="s">
        <v>5</v>
      </c>
      <c r="C3" s="7" t="s">
        <v>119</v>
      </c>
      <c r="D3" s="7">
        <v>8</v>
      </c>
      <c r="E3" s="7"/>
      <c r="F3" s="82"/>
      <c r="G3" s="14"/>
      <c r="H3" s="7">
        <f>$D3+$A3</f>
        <v>9</v>
      </c>
      <c r="I3" s="30" t="str">
        <f>IF(H3=2*INT(H3/2),H3,"")</f>
        <v/>
      </c>
      <c r="J3" s="30">
        <f>IF(H3&lt;&gt;2*INT(H3/2),H3,"")</f>
        <v>9</v>
      </c>
      <c r="M3" s="16">
        <f>IF(N3&lt;&gt;"",1)</f>
        <v>1</v>
      </c>
      <c r="N3" s="30">
        <f>IF($D3=2*INT($D3/2),$D3,"")</f>
        <v>8</v>
      </c>
      <c r="O3" s="1"/>
      <c r="P3" s="16" t="b">
        <f>IF(Q3&lt;&gt;"",1)</f>
        <v>0</v>
      </c>
      <c r="Q3" s="30" t="str">
        <f>IF($D3&lt;&gt;2*INT($D3/2),$D3,"")</f>
        <v/>
      </c>
    </row>
    <row r="4" spans="1:17" x14ac:dyDescent="0.25">
      <c r="A4" s="116">
        <v>2</v>
      </c>
      <c r="B4" s="5" t="s">
        <v>6</v>
      </c>
      <c r="C4" s="7" t="s">
        <v>120</v>
      </c>
      <c r="D4" s="7">
        <v>288</v>
      </c>
      <c r="E4" s="7">
        <v>1</v>
      </c>
      <c r="F4" s="82"/>
      <c r="G4" s="14"/>
      <c r="H4" s="7">
        <f t="shared" ref="H4:H67" si="0">$D4+$A4</f>
        <v>290</v>
      </c>
      <c r="I4" s="30">
        <f t="shared" ref="I4:I67" si="1">IF(H4=2*INT(H4/2),H4,"")</f>
        <v>290</v>
      </c>
      <c r="J4" s="30" t="str">
        <f t="shared" ref="J4:J67" si="2">IF(H4&lt;&gt;2*INT(H4/2),H4,"")</f>
        <v/>
      </c>
      <c r="M4" s="16">
        <f>IF(N4&lt;&gt;"",M3+1,M3)</f>
        <v>2</v>
      </c>
      <c r="N4" s="30">
        <f t="shared" ref="N4:N67" si="3">IF($D4=2*INT($D4/2),$D4,"")</f>
        <v>288</v>
      </c>
      <c r="O4" s="1"/>
      <c r="P4" s="16" t="b">
        <f>IF(Q4&lt;&gt;"",P3+1,P3)</f>
        <v>0</v>
      </c>
      <c r="Q4" s="30" t="str">
        <f t="shared" ref="Q4:Q67" si="4">IF($D4&lt;&gt;2*INT($D4/2),$D4,"")</f>
        <v/>
      </c>
    </row>
    <row r="5" spans="1:17" x14ac:dyDescent="0.25">
      <c r="A5" s="116">
        <v>3</v>
      </c>
      <c r="B5" s="5" t="s">
        <v>7</v>
      </c>
      <c r="C5" s="7" t="s">
        <v>120</v>
      </c>
      <c r="D5" s="7">
        <v>203</v>
      </c>
      <c r="E5" s="7">
        <v>1</v>
      </c>
      <c r="F5" s="82"/>
      <c r="G5" s="14"/>
      <c r="H5" s="7">
        <f t="shared" si="0"/>
        <v>206</v>
      </c>
      <c r="I5" s="30">
        <f t="shared" si="1"/>
        <v>206</v>
      </c>
      <c r="J5" s="30" t="str">
        <f t="shared" si="2"/>
        <v/>
      </c>
      <c r="M5" s="16">
        <f>IF(N5&lt;&gt;"",M4+1,M4)</f>
        <v>2</v>
      </c>
      <c r="N5" s="30" t="str">
        <f t="shared" si="3"/>
        <v/>
      </c>
      <c r="O5" s="1"/>
      <c r="P5" s="16">
        <f>IF(Q5&lt;&gt;"",P4+1,P4)</f>
        <v>1</v>
      </c>
      <c r="Q5" s="30">
        <f t="shared" si="4"/>
        <v>203</v>
      </c>
    </row>
    <row r="6" spans="1:17" x14ac:dyDescent="0.25">
      <c r="A6" s="116">
        <v>4</v>
      </c>
      <c r="B6" s="5" t="s">
        <v>8</v>
      </c>
      <c r="C6" s="7" t="s">
        <v>120</v>
      </c>
      <c r="D6" s="7">
        <v>180</v>
      </c>
      <c r="E6" s="7">
        <v>1</v>
      </c>
      <c r="F6" s="82"/>
      <c r="G6" s="14"/>
      <c r="H6" s="7">
        <f t="shared" si="0"/>
        <v>184</v>
      </c>
      <c r="I6" s="30">
        <f t="shared" si="1"/>
        <v>184</v>
      </c>
      <c r="J6" s="30" t="str">
        <f t="shared" si="2"/>
        <v/>
      </c>
      <c r="M6" s="16">
        <f t="shared" ref="M6:M69" si="5">IF(N6&lt;&gt;"",M5+1,M5)</f>
        <v>3</v>
      </c>
      <c r="N6" s="30">
        <f t="shared" si="3"/>
        <v>180</v>
      </c>
      <c r="O6" s="1"/>
      <c r="P6" s="16">
        <f t="shared" ref="P6:P69" si="6">IF(Q6&lt;&gt;"",P5+1,P5)</f>
        <v>1</v>
      </c>
      <c r="Q6" s="30" t="str">
        <f t="shared" si="4"/>
        <v/>
      </c>
    </row>
    <row r="7" spans="1:17" x14ac:dyDescent="0.25">
      <c r="A7" s="116">
        <v>5</v>
      </c>
      <c r="B7" s="5" t="s">
        <v>9</v>
      </c>
      <c r="C7" s="7" t="s">
        <v>120</v>
      </c>
      <c r="D7" s="7">
        <v>125</v>
      </c>
      <c r="E7" s="7">
        <v>1</v>
      </c>
      <c r="F7" s="82"/>
      <c r="G7" s="14"/>
      <c r="H7" s="7">
        <f t="shared" si="0"/>
        <v>130</v>
      </c>
      <c r="I7" s="30">
        <f t="shared" si="1"/>
        <v>130</v>
      </c>
      <c r="J7" s="30" t="str">
        <f t="shared" si="2"/>
        <v/>
      </c>
      <c r="M7" s="16">
        <f t="shared" si="5"/>
        <v>3</v>
      </c>
      <c r="N7" s="30" t="str">
        <f t="shared" si="3"/>
        <v/>
      </c>
      <c r="O7" s="1"/>
      <c r="P7" s="16">
        <f t="shared" si="6"/>
        <v>2</v>
      </c>
      <c r="Q7" s="30">
        <f t="shared" si="4"/>
        <v>125</v>
      </c>
    </row>
    <row r="8" spans="1:17" x14ac:dyDescent="0.25">
      <c r="A8" s="116">
        <v>6</v>
      </c>
      <c r="B8" s="5" t="s">
        <v>10</v>
      </c>
      <c r="C8" s="7" t="s">
        <v>120</v>
      </c>
      <c r="D8" s="7">
        <v>171</v>
      </c>
      <c r="E8" s="7">
        <v>1</v>
      </c>
      <c r="F8" s="82"/>
      <c r="G8" s="14"/>
      <c r="H8" s="7">
        <f t="shared" si="0"/>
        <v>177</v>
      </c>
      <c r="I8" s="30" t="str">
        <f t="shared" si="1"/>
        <v/>
      </c>
      <c r="J8" s="30">
        <f t="shared" si="2"/>
        <v>177</v>
      </c>
      <c r="M8" s="16">
        <f t="shared" si="5"/>
        <v>3</v>
      </c>
      <c r="N8" s="30" t="str">
        <f t="shared" si="3"/>
        <v/>
      </c>
      <c r="O8" s="1"/>
      <c r="P8" s="16">
        <f t="shared" si="6"/>
        <v>3</v>
      </c>
      <c r="Q8" s="30">
        <f t="shared" si="4"/>
        <v>171</v>
      </c>
    </row>
    <row r="9" spans="1:17" x14ac:dyDescent="0.25">
      <c r="A9" s="116">
        <v>7</v>
      </c>
      <c r="B9" s="5" t="s">
        <v>11</v>
      </c>
      <c r="C9" s="7" t="s">
        <v>119</v>
      </c>
      <c r="D9" s="7">
        <v>213</v>
      </c>
      <c r="E9" s="7">
        <v>1</v>
      </c>
      <c r="F9" s="82"/>
      <c r="G9" s="14"/>
      <c r="H9" s="7">
        <f t="shared" si="0"/>
        <v>220</v>
      </c>
      <c r="I9" s="30">
        <f t="shared" si="1"/>
        <v>220</v>
      </c>
      <c r="J9" s="30" t="str">
        <f t="shared" si="2"/>
        <v/>
      </c>
      <c r="M9" s="16">
        <f t="shared" si="5"/>
        <v>3</v>
      </c>
      <c r="N9" s="30" t="str">
        <f t="shared" si="3"/>
        <v/>
      </c>
      <c r="O9" s="1"/>
      <c r="P9" s="16">
        <f t="shared" si="6"/>
        <v>4</v>
      </c>
      <c r="Q9" s="30">
        <f t="shared" si="4"/>
        <v>213</v>
      </c>
    </row>
    <row r="10" spans="1:17" x14ac:dyDescent="0.25">
      <c r="A10" s="116">
        <v>8</v>
      </c>
      <c r="B10" s="5" t="s">
        <v>12</v>
      </c>
      <c r="C10" s="7" t="s">
        <v>120</v>
      </c>
      <c r="D10" s="7">
        <v>83</v>
      </c>
      <c r="E10" s="7">
        <v>1</v>
      </c>
      <c r="F10" s="82"/>
      <c r="G10" s="14"/>
      <c r="H10" s="7">
        <f t="shared" si="0"/>
        <v>91</v>
      </c>
      <c r="I10" s="30" t="str">
        <f t="shared" si="1"/>
        <v/>
      </c>
      <c r="J10" s="30">
        <f t="shared" si="2"/>
        <v>91</v>
      </c>
      <c r="M10" s="16">
        <f t="shared" si="5"/>
        <v>3</v>
      </c>
      <c r="N10" s="30" t="str">
        <f t="shared" si="3"/>
        <v/>
      </c>
      <c r="O10" s="1"/>
      <c r="P10" s="16">
        <f t="shared" si="6"/>
        <v>5</v>
      </c>
      <c r="Q10" s="30">
        <f t="shared" si="4"/>
        <v>83</v>
      </c>
    </row>
    <row r="11" spans="1:17" x14ac:dyDescent="0.25">
      <c r="A11" s="117">
        <v>9</v>
      </c>
      <c r="B11" s="12" t="s">
        <v>13</v>
      </c>
      <c r="C11" s="13" t="s">
        <v>120</v>
      </c>
      <c r="D11" s="13">
        <v>136</v>
      </c>
      <c r="E11" s="13"/>
      <c r="F11" s="118">
        <v>2</v>
      </c>
      <c r="G11" s="14"/>
      <c r="H11" s="7">
        <f t="shared" si="0"/>
        <v>145</v>
      </c>
      <c r="I11" s="30" t="str">
        <f t="shared" si="1"/>
        <v/>
      </c>
      <c r="J11" s="30">
        <f t="shared" si="2"/>
        <v>145</v>
      </c>
      <c r="M11" s="16">
        <f t="shared" si="5"/>
        <v>4</v>
      </c>
      <c r="N11" s="30">
        <f t="shared" si="3"/>
        <v>136</v>
      </c>
      <c r="O11" s="1"/>
      <c r="P11" s="16">
        <f t="shared" si="6"/>
        <v>5</v>
      </c>
      <c r="Q11" s="30" t="str">
        <f t="shared" si="4"/>
        <v/>
      </c>
    </row>
    <row r="12" spans="1:17" x14ac:dyDescent="0.25">
      <c r="A12" s="116">
        <v>10</v>
      </c>
      <c r="B12" s="5" t="s">
        <v>14</v>
      </c>
      <c r="C12" s="7" t="s">
        <v>119</v>
      </c>
      <c r="D12" s="7">
        <v>119</v>
      </c>
      <c r="E12" s="7">
        <v>1</v>
      </c>
      <c r="F12" s="82"/>
      <c r="G12" s="14"/>
      <c r="H12" s="7">
        <f t="shared" si="0"/>
        <v>129</v>
      </c>
      <c r="I12" s="30" t="str">
        <f t="shared" si="1"/>
        <v/>
      </c>
      <c r="J12" s="30">
        <f t="shared" si="2"/>
        <v>129</v>
      </c>
      <c r="M12" s="16">
        <f t="shared" si="5"/>
        <v>4</v>
      </c>
      <c r="N12" s="30" t="str">
        <f t="shared" si="3"/>
        <v/>
      </c>
      <c r="O12" s="1"/>
      <c r="P12" s="16">
        <f t="shared" si="6"/>
        <v>6</v>
      </c>
      <c r="Q12" s="30">
        <f t="shared" si="4"/>
        <v>119</v>
      </c>
    </row>
    <row r="13" spans="1:17" x14ac:dyDescent="0.25">
      <c r="A13" s="116">
        <v>11</v>
      </c>
      <c r="B13" s="5" t="s">
        <v>15</v>
      </c>
      <c r="C13" s="7" t="s">
        <v>119</v>
      </c>
      <c r="D13" s="7">
        <v>134</v>
      </c>
      <c r="E13" s="7">
        <v>1</v>
      </c>
      <c r="F13" s="82"/>
      <c r="G13" s="14"/>
      <c r="H13" s="7">
        <f t="shared" si="0"/>
        <v>145</v>
      </c>
      <c r="I13" s="30" t="str">
        <f t="shared" si="1"/>
        <v/>
      </c>
      <c r="J13" s="30">
        <f t="shared" si="2"/>
        <v>145</v>
      </c>
      <c r="M13" s="16">
        <f t="shared" si="5"/>
        <v>5</v>
      </c>
      <c r="N13" s="30">
        <f t="shared" si="3"/>
        <v>134</v>
      </c>
      <c r="O13" s="1"/>
      <c r="P13" s="16">
        <f t="shared" si="6"/>
        <v>6</v>
      </c>
      <c r="Q13" s="30" t="str">
        <f t="shared" si="4"/>
        <v/>
      </c>
    </row>
    <row r="14" spans="1:17" x14ac:dyDescent="0.25">
      <c r="A14" s="116">
        <v>12</v>
      </c>
      <c r="B14" s="5" t="s">
        <v>16</v>
      </c>
      <c r="C14" s="7" t="s">
        <v>119</v>
      </c>
      <c r="D14" s="7">
        <v>123</v>
      </c>
      <c r="E14" s="7">
        <v>1</v>
      </c>
      <c r="F14" s="82"/>
      <c r="G14" s="14"/>
      <c r="H14" s="7">
        <f t="shared" si="0"/>
        <v>135</v>
      </c>
      <c r="I14" s="30" t="str">
        <f t="shared" si="1"/>
        <v/>
      </c>
      <c r="J14" s="30">
        <f t="shared" si="2"/>
        <v>135</v>
      </c>
      <c r="M14" s="16">
        <f t="shared" si="5"/>
        <v>5</v>
      </c>
      <c r="N14" s="30" t="str">
        <f t="shared" si="3"/>
        <v/>
      </c>
      <c r="O14" s="1"/>
      <c r="P14" s="16">
        <f t="shared" si="6"/>
        <v>7</v>
      </c>
      <c r="Q14" s="30">
        <f t="shared" si="4"/>
        <v>123</v>
      </c>
    </row>
    <row r="15" spans="1:17" x14ac:dyDescent="0.25">
      <c r="A15" s="116">
        <v>13</v>
      </c>
      <c r="B15" s="5" t="s">
        <v>17</v>
      </c>
      <c r="C15" s="7" t="s">
        <v>119</v>
      </c>
      <c r="D15" s="7">
        <v>56</v>
      </c>
      <c r="E15" s="7">
        <v>1</v>
      </c>
      <c r="F15" s="82"/>
      <c r="G15" s="14"/>
      <c r="H15" s="7">
        <f t="shared" si="0"/>
        <v>69</v>
      </c>
      <c r="I15" s="30" t="str">
        <f t="shared" si="1"/>
        <v/>
      </c>
      <c r="J15" s="30">
        <f t="shared" si="2"/>
        <v>69</v>
      </c>
      <c r="M15" s="16">
        <f t="shared" si="5"/>
        <v>6</v>
      </c>
      <c r="N15" s="30">
        <f t="shared" si="3"/>
        <v>56</v>
      </c>
      <c r="O15" s="1"/>
      <c r="P15" s="16">
        <f t="shared" si="6"/>
        <v>7</v>
      </c>
      <c r="Q15" s="30" t="str">
        <f t="shared" si="4"/>
        <v/>
      </c>
    </row>
    <row r="16" spans="1:17" x14ac:dyDescent="0.25">
      <c r="A16" s="116">
        <v>14</v>
      </c>
      <c r="B16" s="5" t="s">
        <v>18</v>
      </c>
      <c r="C16" s="7" t="s">
        <v>119</v>
      </c>
      <c r="D16" s="7">
        <v>66</v>
      </c>
      <c r="E16" s="7">
        <v>1</v>
      </c>
      <c r="F16" s="82"/>
      <c r="G16" s="14"/>
      <c r="H16" s="7">
        <f t="shared" si="0"/>
        <v>80</v>
      </c>
      <c r="I16" s="30">
        <f t="shared" si="1"/>
        <v>80</v>
      </c>
      <c r="J16" s="30" t="str">
        <f t="shared" si="2"/>
        <v/>
      </c>
      <c r="M16" s="16">
        <f t="shared" si="5"/>
        <v>7</v>
      </c>
      <c r="N16" s="30">
        <f t="shared" si="3"/>
        <v>66</v>
      </c>
      <c r="O16" s="1"/>
      <c r="P16" s="16">
        <f t="shared" si="6"/>
        <v>7</v>
      </c>
      <c r="Q16" s="30" t="str">
        <f t="shared" si="4"/>
        <v/>
      </c>
    </row>
    <row r="17" spans="1:17" x14ac:dyDescent="0.25">
      <c r="A17" s="116">
        <v>15</v>
      </c>
      <c r="B17" s="5" t="s">
        <v>19</v>
      </c>
      <c r="C17" s="7" t="s">
        <v>119</v>
      </c>
      <c r="D17" s="7">
        <v>114</v>
      </c>
      <c r="E17" s="7">
        <v>1</v>
      </c>
      <c r="F17" s="82"/>
      <c r="G17" s="14"/>
      <c r="H17" s="7">
        <f t="shared" si="0"/>
        <v>129</v>
      </c>
      <c r="I17" s="30" t="str">
        <f t="shared" si="1"/>
        <v/>
      </c>
      <c r="J17" s="30">
        <f t="shared" si="2"/>
        <v>129</v>
      </c>
      <c r="M17" s="16">
        <f t="shared" si="5"/>
        <v>8</v>
      </c>
      <c r="N17" s="30">
        <f t="shared" si="3"/>
        <v>114</v>
      </c>
      <c r="O17" s="1"/>
      <c r="P17" s="16">
        <f t="shared" si="6"/>
        <v>7</v>
      </c>
      <c r="Q17" s="30" t="str">
        <f t="shared" si="4"/>
        <v/>
      </c>
    </row>
    <row r="18" spans="1:17" x14ac:dyDescent="0.25">
      <c r="A18" s="116">
        <v>16</v>
      </c>
      <c r="B18" s="5" t="s">
        <v>20</v>
      </c>
      <c r="C18" s="7" t="s">
        <v>119</v>
      </c>
      <c r="D18" s="7">
        <v>144</v>
      </c>
      <c r="E18" s="7">
        <v>1</v>
      </c>
      <c r="F18" s="82"/>
      <c r="G18" s="14"/>
      <c r="H18" s="7">
        <f t="shared" si="0"/>
        <v>160</v>
      </c>
      <c r="I18" s="30">
        <f t="shared" si="1"/>
        <v>160</v>
      </c>
      <c r="J18" s="30" t="str">
        <f t="shared" si="2"/>
        <v/>
      </c>
      <c r="M18" s="16">
        <f t="shared" si="5"/>
        <v>9</v>
      </c>
      <c r="N18" s="30">
        <f t="shared" si="3"/>
        <v>144</v>
      </c>
      <c r="O18" s="1"/>
      <c r="P18" s="16">
        <f t="shared" si="6"/>
        <v>7</v>
      </c>
      <c r="Q18" s="30" t="str">
        <f t="shared" si="4"/>
        <v/>
      </c>
    </row>
    <row r="19" spans="1:17" x14ac:dyDescent="0.25">
      <c r="A19" s="116">
        <v>17</v>
      </c>
      <c r="B19" s="5" t="s">
        <v>21</v>
      </c>
      <c r="C19" s="7" t="s">
        <v>119</v>
      </c>
      <c r="D19" s="7">
        <v>128</v>
      </c>
      <c r="E19" s="7">
        <v>1</v>
      </c>
      <c r="F19" s="82"/>
      <c r="G19" s="14"/>
      <c r="H19" s="7">
        <f t="shared" si="0"/>
        <v>145</v>
      </c>
      <c r="I19" s="30" t="str">
        <f t="shared" si="1"/>
        <v/>
      </c>
      <c r="J19" s="30">
        <f t="shared" si="2"/>
        <v>145</v>
      </c>
      <c r="M19" s="16">
        <f t="shared" si="5"/>
        <v>10</v>
      </c>
      <c r="N19" s="30">
        <f t="shared" si="3"/>
        <v>128</v>
      </c>
      <c r="O19" s="1"/>
      <c r="P19" s="16">
        <f t="shared" si="6"/>
        <v>7</v>
      </c>
      <c r="Q19" s="30" t="str">
        <f t="shared" si="4"/>
        <v/>
      </c>
    </row>
    <row r="20" spans="1:17" x14ac:dyDescent="0.25">
      <c r="A20" s="116">
        <v>18</v>
      </c>
      <c r="B20" s="5" t="s">
        <v>22</v>
      </c>
      <c r="C20" s="7" t="s">
        <v>119</v>
      </c>
      <c r="D20" s="7">
        <v>128</v>
      </c>
      <c r="E20" s="7">
        <v>1</v>
      </c>
      <c r="F20" s="82"/>
      <c r="G20" s="14"/>
      <c r="H20" s="7">
        <f t="shared" si="0"/>
        <v>146</v>
      </c>
      <c r="I20" s="30">
        <f t="shared" si="1"/>
        <v>146</v>
      </c>
      <c r="J20" s="30" t="str">
        <f t="shared" si="2"/>
        <v/>
      </c>
      <c r="M20" s="16">
        <f t="shared" si="5"/>
        <v>11</v>
      </c>
      <c r="N20" s="30">
        <f t="shared" si="3"/>
        <v>128</v>
      </c>
      <c r="O20" s="1"/>
      <c r="P20" s="16">
        <f t="shared" si="6"/>
        <v>7</v>
      </c>
      <c r="Q20" s="30" t="str">
        <f t="shared" si="4"/>
        <v/>
      </c>
    </row>
    <row r="21" spans="1:17" x14ac:dyDescent="0.25">
      <c r="A21" s="116">
        <v>19</v>
      </c>
      <c r="B21" s="5" t="s">
        <v>23</v>
      </c>
      <c r="C21" s="7" t="s">
        <v>119</v>
      </c>
      <c r="D21" s="7">
        <v>117</v>
      </c>
      <c r="E21" s="7">
        <v>1</v>
      </c>
      <c r="F21" s="82"/>
      <c r="G21" s="14"/>
      <c r="H21" s="7">
        <f t="shared" si="0"/>
        <v>136</v>
      </c>
      <c r="I21" s="30">
        <f t="shared" si="1"/>
        <v>136</v>
      </c>
      <c r="J21" s="30" t="str">
        <f t="shared" si="2"/>
        <v/>
      </c>
      <c r="M21" s="16">
        <f t="shared" si="5"/>
        <v>11</v>
      </c>
      <c r="N21" s="30" t="str">
        <f t="shared" si="3"/>
        <v/>
      </c>
      <c r="O21" s="1"/>
      <c r="P21" s="16">
        <f t="shared" si="6"/>
        <v>8</v>
      </c>
      <c r="Q21" s="30">
        <f t="shared" si="4"/>
        <v>117</v>
      </c>
    </row>
    <row r="22" spans="1:17" x14ac:dyDescent="0.25">
      <c r="A22" s="116">
        <v>20</v>
      </c>
      <c r="B22" s="5" t="s">
        <v>24</v>
      </c>
      <c r="C22" s="7" t="s">
        <v>119</v>
      </c>
      <c r="D22" s="7">
        <v>155</v>
      </c>
      <c r="E22" s="7">
        <v>1</v>
      </c>
      <c r="F22" s="82"/>
      <c r="G22" s="14"/>
      <c r="H22" s="7">
        <f t="shared" si="0"/>
        <v>175</v>
      </c>
      <c r="I22" s="30" t="str">
        <f t="shared" si="1"/>
        <v/>
      </c>
      <c r="J22" s="30">
        <f t="shared" si="2"/>
        <v>175</v>
      </c>
      <c r="M22" s="16">
        <f t="shared" si="5"/>
        <v>11</v>
      </c>
      <c r="N22" s="30" t="str">
        <f t="shared" si="3"/>
        <v/>
      </c>
      <c r="O22" s="1"/>
      <c r="P22" s="16">
        <f t="shared" si="6"/>
        <v>9</v>
      </c>
      <c r="Q22" s="30">
        <f t="shared" si="4"/>
        <v>155</v>
      </c>
    </row>
    <row r="23" spans="1:17" x14ac:dyDescent="0.25">
      <c r="A23" s="116">
        <v>21</v>
      </c>
      <c r="B23" s="5" t="s">
        <v>25</v>
      </c>
      <c r="C23" s="7" t="s">
        <v>119</v>
      </c>
      <c r="D23" s="7">
        <v>133</v>
      </c>
      <c r="E23" s="7">
        <v>1</v>
      </c>
      <c r="F23" s="82"/>
      <c r="G23" s="14"/>
      <c r="H23" s="7">
        <f t="shared" si="0"/>
        <v>154</v>
      </c>
      <c r="I23" s="30">
        <f t="shared" si="1"/>
        <v>154</v>
      </c>
      <c r="J23" s="30" t="str">
        <f t="shared" si="2"/>
        <v/>
      </c>
      <c r="M23" s="16">
        <f t="shared" si="5"/>
        <v>11</v>
      </c>
      <c r="N23" s="30" t="str">
        <f t="shared" si="3"/>
        <v/>
      </c>
      <c r="O23" s="1"/>
      <c r="P23" s="16">
        <f t="shared" si="6"/>
        <v>10</v>
      </c>
      <c r="Q23" s="30">
        <f t="shared" si="4"/>
        <v>133</v>
      </c>
    </row>
    <row r="24" spans="1:17" x14ac:dyDescent="0.25">
      <c r="A24" s="116">
        <v>22</v>
      </c>
      <c r="B24" s="5" t="s">
        <v>26</v>
      </c>
      <c r="C24" s="7" t="s">
        <v>120</v>
      </c>
      <c r="D24" s="7">
        <v>100</v>
      </c>
      <c r="E24" s="7">
        <v>1</v>
      </c>
      <c r="F24" s="82"/>
      <c r="G24" s="14"/>
      <c r="H24" s="7">
        <f t="shared" si="0"/>
        <v>122</v>
      </c>
      <c r="I24" s="30">
        <f t="shared" si="1"/>
        <v>122</v>
      </c>
      <c r="J24" s="30" t="str">
        <f t="shared" si="2"/>
        <v/>
      </c>
      <c r="M24" s="16">
        <f t="shared" si="5"/>
        <v>12</v>
      </c>
      <c r="N24" s="30">
        <f t="shared" si="3"/>
        <v>100</v>
      </c>
      <c r="O24" s="1"/>
      <c r="P24" s="16">
        <f t="shared" si="6"/>
        <v>10</v>
      </c>
      <c r="Q24" s="30" t="str">
        <f t="shared" si="4"/>
        <v/>
      </c>
    </row>
    <row r="25" spans="1:17" x14ac:dyDescent="0.25">
      <c r="A25" s="116">
        <v>23</v>
      </c>
      <c r="B25" s="5" t="s">
        <v>27</v>
      </c>
      <c r="C25" s="7" t="s">
        <v>119</v>
      </c>
      <c r="D25" s="7">
        <v>141</v>
      </c>
      <c r="E25" s="7">
        <v>1</v>
      </c>
      <c r="F25" s="82"/>
      <c r="G25" s="14"/>
      <c r="H25" s="7">
        <f t="shared" si="0"/>
        <v>164</v>
      </c>
      <c r="I25" s="30">
        <f t="shared" si="1"/>
        <v>164</v>
      </c>
      <c r="J25" s="30" t="str">
        <f t="shared" si="2"/>
        <v/>
      </c>
      <c r="M25" s="16">
        <f t="shared" si="5"/>
        <v>12</v>
      </c>
      <c r="N25" s="30" t="str">
        <f t="shared" si="3"/>
        <v/>
      </c>
      <c r="O25" s="1"/>
      <c r="P25" s="16">
        <f t="shared" si="6"/>
        <v>11</v>
      </c>
      <c r="Q25" s="30">
        <f t="shared" si="4"/>
        <v>141</v>
      </c>
    </row>
    <row r="26" spans="1:17" x14ac:dyDescent="0.25">
      <c r="A26" s="116">
        <v>24</v>
      </c>
      <c r="B26" s="5" t="s">
        <v>28</v>
      </c>
      <c r="C26" s="7" t="s">
        <v>120</v>
      </c>
      <c r="D26" s="7">
        <v>88</v>
      </c>
      <c r="E26" s="7">
        <v>1</v>
      </c>
      <c r="F26" s="82"/>
      <c r="G26" s="14"/>
      <c r="H26" s="7">
        <f t="shared" si="0"/>
        <v>112</v>
      </c>
      <c r="I26" s="30">
        <f t="shared" si="1"/>
        <v>112</v>
      </c>
      <c r="J26" s="30" t="str">
        <f t="shared" si="2"/>
        <v/>
      </c>
      <c r="M26" s="16">
        <f t="shared" si="5"/>
        <v>13</v>
      </c>
      <c r="N26" s="30">
        <f t="shared" si="3"/>
        <v>88</v>
      </c>
      <c r="O26" s="1"/>
      <c r="P26" s="16">
        <f t="shared" si="6"/>
        <v>11</v>
      </c>
      <c r="Q26" s="30" t="str">
        <f t="shared" si="4"/>
        <v/>
      </c>
    </row>
    <row r="27" spans="1:17" x14ac:dyDescent="0.25">
      <c r="A27" s="116">
        <v>25</v>
      </c>
      <c r="B27" s="5" t="s">
        <v>29</v>
      </c>
      <c r="C27" s="7" t="s">
        <v>119</v>
      </c>
      <c r="D27" s="7">
        <v>102</v>
      </c>
      <c r="E27" s="7">
        <v>1</v>
      </c>
      <c r="F27" s="82"/>
      <c r="G27" s="14"/>
      <c r="H27" s="7">
        <f t="shared" si="0"/>
        <v>127</v>
      </c>
      <c r="I27" s="30" t="str">
        <f t="shared" si="1"/>
        <v/>
      </c>
      <c r="J27" s="30">
        <f t="shared" si="2"/>
        <v>127</v>
      </c>
      <c r="M27" s="16">
        <f t="shared" si="5"/>
        <v>14</v>
      </c>
      <c r="N27" s="30">
        <f t="shared" si="3"/>
        <v>102</v>
      </c>
      <c r="O27" s="1"/>
      <c r="P27" s="16">
        <f t="shared" si="6"/>
        <v>11</v>
      </c>
      <c r="Q27" s="30" t="str">
        <f t="shared" si="4"/>
        <v/>
      </c>
    </row>
    <row r="28" spans="1:17" x14ac:dyDescent="0.25">
      <c r="A28" s="116">
        <v>26</v>
      </c>
      <c r="B28" s="5" t="s">
        <v>30</v>
      </c>
      <c r="C28" s="7" t="s">
        <v>119</v>
      </c>
      <c r="D28" s="7">
        <v>253</v>
      </c>
      <c r="E28" s="7">
        <v>1</v>
      </c>
      <c r="F28" s="82"/>
      <c r="G28" s="14"/>
      <c r="H28" s="7">
        <f t="shared" si="0"/>
        <v>279</v>
      </c>
      <c r="I28" s="30" t="str">
        <f t="shared" si="1"/>
        <v/>
      </c>
      <c r="J28" s="30">
        <f t="shared" si="2"/>
        <v>279</v>
      </c>
      <c r="M28" s="16">
        <f t="shared" si="5"/>
        <v>14</v>
      </c>
      <c r="N28" s="30" t="str">
        <f t="shared" si="3"/>
        <v/>
      </c>
      <c r="O28" s="1"/>
      <c r="P28" s="16">
        <f t="shared" si="6"/>
        <v>12</v>
      </c>
      <c r="Q28" s="30">
        <f t="shared" si="4"/>
        <v>253</v>
      </c>
    </row>
    <row r="29" spans="1:17" x14ac:dyDescent="0.25">
      <c r="A29" s="116">
        <v>27</v>
      </c>
      <c r="B29" s="5" t="s">
        <v>31</v>
      </c>
      <c r="C29" s="7" t="s">
        <v>119</v>
      </c>
      <c r="D29" s="7">
        <v>120</v>
      </c>
      <c r="E29" s="7">
        <v>1</v>
      </c>
      <c r="F29" s="82"/>
      <c r="G29" s="14"/>
      <c r="H29" s="7">
        <f t="shared" si="0"/>
        <v>147</v>
      </c>
      <c r="I29" s="30" t="str">
        <f t="shared" si="1"/>
        <v/>
      </c>
      <c r="J29" s="30">
        <f t="shared" si="2"/>
        <v>147</v>
      </c>
      <c r="M29" s="16">
        <f t="shared" si="5"/>
        <v>15</v>
      </c>
      <c r="N29" s="30">
        <f t="shared" si="3"/>
        <v>120</v>
      </c>
      <c r="O29" s="1"/>
      <c r="P29" s="16">
        <f t="shared" si="6"/>
        <v>12</v>
      </c>
      <c r="Q29" s="30" t="str">
        <f t="shared" si="4"/>
        <v/>
      </c>
    </row>
    <row r="30" spans="1:17" x14ac:dyDescent="0.25">
      <c r="A30" s="116">
        <v>28</v>
      </c>
      <c r="B30" s="5" t="s">
        <v>32</v>
      </c>
      <c r="C30" s="7" t="s">
        <v>119</v>
      </c>
      <c r="D30" s="7">
        <v>116</v>
      </c>
      <c r="E30" s="7">
        <v>1</v>
      </c>
      <c r="F30" s="82"/>
      <c r="G30" s="14"/>
      <c r="H30" s="7">
        <f t="shared" si="0"/>
        <v>144</v>
      </c>
      <c r="I30" s="30">
        <f t="shared" si="1"/>
        <v>144</v>
      </c>
      <c r="J30" s="30" t="str">
        <f t="shared" si="2"/>
        <v/>
      </c>
      <c r="M30" s="16">
        <f t="shared" si="5"/>
        <v>16</v>
      </c>
      <c r="N30" s="30">
        <f t="shared" si="3"/>
        <v>116</v>
      </c>
      <c r="O30" s="1"/>
      <c r="P30" s="16">
        <f t="shared" si="6"/>
        <v>12</v>
      </c>
      <c r="Q30" s="30" t="str">
        <f t="shared" si="4"/>
        <v/>
      </c>
    </row>
    <row r="31" spans="1:17" x14ac:dyDescent="0.25">
      <c r="A31" s="116">
        <v>29</v>
      </c>
      <c r="B31" s="5" t="s">
        <v>33</v>
      </c>
      <c r="C31" s="7" t="s">
        <v>119</v>
      </c>
      <c r="D31" s="7">
        <v>98</v>
      </c>
      <c r="E31" s="7">
        <v>1</v>
      </c>
      <c r="F31" s="82"/>
      <c r="G31" s="14"/>
      <c r="H31" s="7">
        <f t="shared" si="0"/>
        <v>127</v>
      </c>
      <c r="I31" s="30" t="str">
        <f t="shared" si="1"/>
        <v/>
      </c>
      <c r="J31" s="30">
        <f t="shared" si="2"/>
        <v>127</v>
      </c>
      <c r="M31" s="16">
        <f t="shared" si="5"/>
        <v>17</v>
      </c>
      <c r="N31" s="30">
        <f t="shared" si="3"/>
        <v>98</v>
      </c>
      <c r="O31" s="1"/>
      <c r="P31" s="16">
        <f t="shared" si="6"/>
        <v>12</v>
      </c>
      <c r="Q31" s="30" t="str">
        <f t="shared" si="4"/>
        <v/>
      </c>
    </row>
    <row r="32" spans="1:17" x14ac:dyDescent="0.25">
      <c r="A32" s="116">
        <v>30</v>
      </c>
      <c r="B32" s="5" t="s">
        <v>34</v>
      </c>
      <c r="C32" s="7" t="s">
        <v>119</v>
      </c>
      <c r="D32" s="7">
        <v>90</v>
      </c>
      <c r="E32" s="7">
        <v>1</v>
      </c>
      <c r="F32" s="82"/>
      <c r="G32" s="14"/>
      <c r="H32" s="7">
        <f t="shared" si="0"/>
        <v>120</v>
      </c>
      <c r="I32" s="30">
        <f t="shared" si="1"/>
        <v>120</v>
      </c>
      <c r="J32" s="30" t="str">
        <f t="shared" si="2"/>
        <v/>
      </c>
      <c r="M32" s="16">
        <f t="shared" si="5"/>
        <v>18</v>
      </c>
      <c r="N32" s="30">
        <f t="shared" si="3"/>
        <v>90</v>
      </c>
      <c r="O32" s="1"/>
      <c r="P32" s="16">
        <f t="shared" si="6"/>
        <v>12</v>
      </c>
      <c r="Q32" s="30" t="str">
        <f t="shared" si="4"/>
        <v/>
      </c>
    </row>
    <row r="33" spans="1:17" x14ac:dyDescent="0.25">
      <c r="A33" s="116">
        <v>31</v>
      </c>
      <c r="B33" s="5" t="s">
        <v>35</v>
      </c>
      <c r="C33" s="7" t="s">
        <v>119</v>
      </c>
      <c r="D33" s="7">
        <v>65</v>
      </c>
      <c r="E33" s="7">
        <v>1</v>
      </c>
      <c r="F33" s="82"/>
      <c r="G33" s="14"/>
      <c r="H33" s="7">
        <f t="shared" si="0"/>
        <v>96</v>
      </c>
      <c r="I33" s="30">
        <f t="shared" si="1"/>
        <v>96</v>
      </c>
      <c r="J33" s="30" t="str">
        <f t="shared" si="2"/>
        <v/>
      </c>
      <c r="M33" s="16">
        <f t="shared" si="5"/>
        <v>18</v>
      </c>
      <c r="N33" s="30" t="str">
        <f t="shared" si="3"/>
        <v/>
      </c>
      <c r="O33" s="1"/>
      <c r="P33" s="16">
        <f t="shared" si="6"/>
        <v>13</v>
      </c>
      <c r="Q33" s="30">
        <f t="shared" si="4"/>
        <v>65</v>
      </c>
    </row>
    <row r="34" spans="1:17" x14ac:dyDescent="0.25">
      <c r="A34" s="116">
        <v>32</v>
      </c>
      <c r="B34" s="5" t="s">
        <v>36</v>
      </c>
      <c r="C34" s="7" t="s">
        <v>120</v>
      </c>
      <c r="D34" s="7">
        <v>62</v>
      </c>
      <c r="E34" s="7">
        <v>1</v>
      </c>
      <c r="F34" s="82"/>
      <c r="G34" s="14"/>
      <c r="H34" s="7">
        <f t="shared" si="0"/>
        <v>94</v>
      </c>
      <c r="I34" s="30">
        <f t="shared" si="1"/>
        <v>94</v>
      </c>
      <c r="J34" s="30" t="str">
        <f t="shared" si="2"/>
        <v/>
      </c>
      <c r="M34" s="16">
        <f t="shared" si="5"/>
        <v>19</v>
      </c>
      <c r="N34" s="30">
        <f t="shared" si="3"/>
        <v>62</v>
      </c>
      <c r="O34" s="1"/>
      <c r="P34" s="16">
        <f t="shared" si="6"/>
        <v>13</v>
      </c>
      <c r="Q34" s="30" t="str">
        <f t="shared" si="4"/>
        <v/>
      </c>
    </row>
    <row r="35" spans="1:17" x14ac:dyDescent="0.25">
      <c r="A35" s="116">
        <v>33</v>
      </c>
      <c r="B35" s="5" t="s">
        <v>37</v>
      </c>
      <c r="C35" s="7" t="s">
        <v>120</v>
      </c>
      <c r="D35" s="7">
        <v>106</v>
      </c>
      <c r="E35" s="7">
        <v>1</v>
      </c>
      <c r="F35" s="82"/>
      <c r="G35" s="14"/>
      <c r="H35" s="7">
        <f t="shared" si="0"/>
        <v>139</v>
      </c>
      <c r="I35" s="30" t="str">
        <f t="shared" si="1"/>
        <v/>
      </c>
      <c r="J35" s="30">
        <f t="shared" si="2"/>
        <v>139</v>
      </c>
      <c r="M35" s="16">
        <f t="shared" si="5"/>
        <v>20</v>
      </c>
      <c r="N35" s="30">
        <f t="shared" si="3"/>
        <v>106</v>
      </c>
      <c r="O35" s="1"/>
      <c r="P35" s="16">
        <f t="shared" si="6"/>
        <v>13</v>
      </c>
      <c r="Q35" s="30" t="str">
        <f t="shared" si="4"/>
        <v/>
      </c>
    </row>
    <row r="36" spans="1:17" x14ac:dyDescent="0.25">
      <c r="A36" s="116">
        <v>34</v>
      </c>
      <c r="B36" s="5" t="s">
        <v>38</v>
      </c>
      <c r="C36" s="7" t="s">
        <v>119</v>
      </c>
      <c r="D36" s="7">
        <v>88</v>
      </c>
      <c r="E36" s="7">
        <v>1</v>
      </c>
      <c r="F36" s="82"/>
      <c r="G36" s="14"/>
      <c r="H36" s="7">
        <f t="shared" si="0"/>
        <v>122</v>
      </c>
      <c r="I36" s="30">
        <f t="shared" si="1"/>
        <v>122</v>
      </c>
      <c r="J36" s="30" t="str">
        <f t="shared" si="2"/>
        <v/>
      </c>
      <c r="M36" s="16">
        <f t="shared" si="5"/>
        <v>21</v>
      </c>
      <c r="N36" s="30">
        <f t="shared" si="3"/>
        <v>88</v>
      </c>
      <c r="O36" s="1"/>
      <c r="P36" s="16">
        <f t="shared" si="6"/>
        <v>13</v>
      </c>
      <c r="Q36" s="30" t="str">
        <f t="shared" si="4"/>
        <v/>
      </c>
    </row>
    <row r="37" spans="1:17" x14ac:dyDescent="0.25">
      <c r="A37" s="116">
        <v>35</v>
      </c>
      <c r="B37" s="5" t="s">
        <v>39</v>
      </c>
      <c r="C37" s="7" t="s">
        <v>119</v>
      </c>
      <c r="D37" s="7">
        <v>80</v>
      </c>
      <c r="E37" s="7">
        <v>1</v>
      </c>
      <c r="F37" s="82"/>
      <c r="G37" s="14"/>
      <c r="H37" s="7">
        <f t="shared" si="0"/>
        <v>115</v>
      </c>
      <c r="I37" s="30" t="str">
        <f t="shared" si="1"/>
        <v/>
      </c>
      <c r="J37" s="30">
        <f t="shared" si="2"/>
        <v>115</v>
      </c>
      <c r="M37" s="16">
        <f t="shared" si="5"/>
        <v>22</v>
      </c>
      <c r="N37" s="30">
        <f t="shared" si="3"/>
        <v>80</v>
      </c>
      <c r="O37" s="1"/>
      <c r="P37" s="16">
        <f t="shared" si="6"/>
        <v>13</v>
      </c>
      <c r="Q37" s="30" t="str">
        <f t="shared" si="4"/>
        <v/>
      </c>
    </row>
    <row r="38" spans="1:17" x14ac:dyDescent="0.25">
      <c r="A38" s="116">
        <v>36</v>
      </c>
      <c r="B38" s="5" t="s">
        <v>40</v>
      </c>
      <c r="C38" s="7" t="s">
        <v>119</v>
      </c>
      <c r="D38" s="7">
        <v>119</v>
      </c>
      <c r="E38" s="7">
        <v>1</v>
      </c>
      <c r="F38" s="82"/>
      <c r="G38" s="14"/>
      <c r="H38" s="7">
        <f t="shared" si="0"/>
        <v>155</v>
      </c>
      <c r="I38" s="30" t="str">
        <f t="shared" si="1"/>
        <v/>
      </c>
      <c r="J38" s="30">
        <f t="shared" si="2"/>
        <v>155</v>
      </c>
      <c r="M38" s="16">
        <f t="shared" si="5"/>
        <v>22</v>
      </c>
      <c r="N38" s="30" t="str">
        <f t="shared" si="3"/>
        <v/>
      </c>
      <c r="O38" s="1"/>
      <c r="P38" s="16">
        <f t="shared" si="6"/>
        <v>14</v>
      </c>
      <c r="Q38" s="30">
        <f t="shared" si="4"/>
        <v>119</v>
      </c>
    </row>
    <row r="39" spans="1:17" x14ac:dyDescent="0.25">
      <c r="A39" s="116">
        <v>37</v>
      </c>
      <c r="B39" s="5" t="s">
        <v>41</v>
      </c>
      <c r="C39" s="7" t="s">
        <v>120</v>
      </c>
      <c r="D39" s="7">
        <v>219</v>
      </c>
      <c r="E39" s="7">
        <v>1</v>
      </c>
      <c r="F39" s="82"/>
      <c r="G39" s="14"/>
      <c r="H39" s="7">
        <f t="shared" si="0"/>
        <v>256</v>
      </c>
      <c r="I39" s="30">
        <f t="shared" si="1"/>
        <v>256</v>
      </c>
      <c r="J39" s="30" t="str">
        <f t="shared" si="2"/>
        <v/>
      </c>
      <c r="M39" s="16">
        <f t="shared" si="5"/>
        <v>22</v>
      </c>
      <c r="N39" s="30" t="str">
        <f t="shared" si="3"/>
        <v/>
      </c>
      <c r="O39" s="1"/>
      <c r="P39" s="16">
        <f t="shared" si="6"/>
        <v>15</v>
      </c>
      <c r="Q39" s="30">
        <f t="shared" si="4"/>
        <v>219</v>
      </c>
    </row>
    <row r="40" spans="1:17" x14ac:dyDescent="0.25">
      <c r="A40" s="116">
        <v>38</v>
      </c>
      <c r="B40" s="5" t="s">
        <v>42</v>
      </c>
      <c r="C40" s="7" t="s">
        <v>119</v>
      </c>
      <c r="D40" s="7">
        <v>126</v>
      </c>
      <c r="E40" s="7">
        <v>1</v>
      </c>
      <c r="F40" s="82"/>
      <c r="G40" s="14"/>
      <c r="H40" s="7">
        <f t="shared" si="0"/>
        <v>164</v>
      </c>
      <c r="I40" s="30">
        <f t="shared" si="1"/>
        <v>164</v>
      </c>
      <c r="J40" s="30" t="str">
        <f t="shared" si="2"/>
        <v/>
      </c>
      <c r="M40" s="16">
        <f t="shared" si="5"/>
        <v>23</v>
      </c>
      <c r="N40" s="30">
        <f t="shared" si="3"/>
        <v>126</v>
      </c>
      <c r="O40" s="1"/>
      <c r="P40" s="16">
        <f t="shared" si="6"/>
        <v>15</v>
      </c>
      <c r="Q40" s="30" t="str">
        <f t="shared" si="4"/>
        <v/>
      </c>
    </row>
    <row r="41" spans="1:17" x14ac:dyDescent="0.25">
      <c r="A41" s="116">
        <v>39</v>
      </c>
      <c r="B41" s="5" t="s">
        <v>43</v>
      </c>
      <c r="C41" s="7" t="s">
        <v>119</v>
      </c>
      <c r="D41" s="7">
        <v>114</v>
      </c>
      <c r="E41" s="7">
        <v>1</v>
      </c>
      <c r="F41" s="82"/>
      <c r="G41" s="14"/>
      <c r="H41" s="7">
        <f t="shared" si="0"/>
        <v>153</v>
      </c>
      <c r="I41" s="30" t="str">
        <f t="shared" si="1"/>
        <v/>
      </c>
      <c r="J41" s="30">
        <f t="shared" si="2"/>
        <v>153</v>
      </c>
      <c r="M41" s="16">
        <f t="shared" si="5"/>
        <v>24</v>
      </c>
      <c r="N41" s="30">
        <f t="shared" si="3"/>
        <v>114</v>
      </c>
      <c r="O41" s="1"/>
      <c r="P41" s="16">
        <f t="shared" si="6"/>
        <v>15</v>
      </c>
      <c r="Q41" s="30" t="str">
        <f t="shared" si="4"/>
        <v/>
      </c>
    </row>
    <row r="42" spans="1:17" x14ac:dyDescent="0.25">
      <c r="A42" s="116">
        <v>40</v>
      </c>
      <c r="B42" s="5" t="s">
        <v>44</v>
      </c>
      <c r="C42" s="7" t="s">
        <v>119</v>
      </c>
      <c r="D42" s="7">
        <v>125</v>
      </c>
      <c r="E42" s="7">
        <v>1</v>
      </c>
      <c r="F42" s="82"/>
      <c r="G42" s="14"/>
      <c r="H42" s="7">
        <f t="shared" si="0"/>
        <v>165</v>
      </c>
      <c r="I42" s="30" t="str">
        <f t="shared" si="1"/>
        <v/>
      </c>
      <c r="J42" s="30">
        <f t="shared" si="2"/>
        <v>165</v>
      </c>
      <c r="M42" s="16">
        <f t="shared" si="5"/>
        <v>24</v>
      </c>
      <c r="N42" s="30" t="str">
        <f t="shared" si="3"/>
        <v/>
      </c>
      <c r="O42" s="1"/>
      <c r="P42" s="16">
        <f t="shared" si="6"/>
        <v>16</v>
      </c>
      <c r="Q42" s="30">
        <f t="shared" si="4"/>
        <v>125</v>
      </c>
    </row>
    <row r="43" spans="1:17" x14ac:dyDescent="0.25">
      <c r="A43" s="116">
        <v>41</v>
      </c>
      <c r="B43" s="5" t="s">
        <v>45</v>
      </c>
      <c r="C43" s="7" t="s">
        <v>119</v>
      </c>
      <c r="D43" s="7">
        <v>95</v>
      </c>
      <c r="E43" s="7">
        <v>1</v>
      </c>
      <c r="F43" s="82"/>
      <c r="G43" s="14"/>
      <c r="H43" s="7">
        <f t="shared" si="0"/>
        <v>136</v>
      </c>
      <c r="I43" s="30">
        <f t="shared" si="1"/>
        <v>136</v>
      </c>
      <c r="J43" s="30" t="str">
        <f t="shared" si="2"/>
        <v/>
      </c>
      <c r="M43" s="16">
        <f t="shared" si="5"/>
        <v>24</v>
      </c>
      <c r="N43" s="30" t="str">
        <f t="shared" si="3"/>
        <v/>
      </c>
      <c r="O43" s="1"/>
      <c r="P43" s="16">
        <f t="shared" si="6"/>
        <v>17</v>
      </c>
      <c r="Q43" s="30">
        <f t="shared" si="4"/>
        <v>95</v>
      </c>
    </row>
    <row r="44" spans="1:17" x14ac:dyDescent="0.25">
      <c r="A44" s="116">
        <v>42</v>
      </c>
      <c r="B44" s="5" t="s">
        <v>46</v>
      </c>
      <c r="C44" s="7" t="s">
        <v>119</v>
      </c>
      <c r="D44" s="7">
        <v>95</v>
      </c>
      <c r="E44" s="7">
        <v>1</v>
      </c>
      <c r="F44" s="82"/>
      <c r="G44" s="14"/>
      <c r="H44" s="7">
        <f t="shared" si="0"/>
        <v>137</v>
      </c>
      <c r="I44" s="30" t="str">
        <f t="shared" si="1"/>
        <v/>
      </c>
      <c r="J44" s="30">
        <f t="shared" si="2"/>
        <v>137</v>
      </c>
      <c r="M44" s="16">
        <f t="shared" si="5"/>
        <v>24</v>
      </c>
      <c r="N44" s="30" t="str">
        <f t="shared" si="3"/>
        <v/>
      </c>
      <c r="O44" s="1"/>
      <c r="P44" s="16">
        <f t="shared" si="6"/>
        <v>18</v>
      </c>
      <c r="Q44" s="30">
        <f t="shared" si="4"/>
        <v>95</v>
      </c>
    </row>
    <row r="45" spans="1:17" x14ac:dyDescent="0.25">
      <c r="A45" s="116">
        <v>43</v>
      </c>
      <c r="B45" s="5" t="s">
        <v>47</v>
      </c>
      <c r="C45" s="7" t="s">
        <v>119</v>
      </c>
      <c r="D45" s="7">
        <v>132</v>
      </c>
      <c r="E45" s="7">
        <v>1</v>
      </c>
      <c r="F45" s="82"/>
      <c r="G45" s="14"/>
      <c r="H45" s="7">
        <f t="shared" si="0"/>
        <v>175</v>
      </c>
      <c r="I45" s="30" t="str">
        <f t="shared" si="1"/>
        <v/>
      </c>
      <c r="J45" s="30">
        <f t="shared" si="2"/>
        <v>175</v>
      </c>
      <c r="M45" s="16">
        <f t="shared" si="5"/>
        <v>25</v>
      </c>
      <c r="N45" s="30">
        <f t="shared" si="3"/>
        <v>132</v>
      </c>
      <c r="O45" s="1"/>
      <c r="P45" s="16">
        <f t="shared" si="6"/>
        <v>18</v>
      </c>
      <c r="Q45" s="30" t="str">
        <f t="shared" si="4"/>
        <v/>
      </c>
    </row>
    <row r="46" spans="1:17" x14ac:dyDescent="0.25">
      <c r="A46" s="116">
        <v>44</v>
      </c>
      <c r="B46" s="5" t="s">
        <v>48</v>
      </c>
      <c r="C46" s="7" t="s">
        <v>119</v>
      </c>
      <c r="D46" s="7">
        <v>103</v>
      </c>
      <c r="E46" s="7">
        <v>1</v>
      </c>
      <c r="F46" s="82"/>
      <c r="G46" s="14"/>
      <c r="H46" s="7">
        <f t="shared" si="0"/>
        <v>147</v>
      </c>
      <c r="I46" s="30" t="str">
        <f t="shared" si="1"/>
        <v/>
      </c>
      <c r="J46" s="30">
        <f t="shared" si="2"/>
        <v>147</v>
      </c>
      <c r="M46" s="16">
        <f t="shared" si="5"/>
        <v>25</v>
      </c>
      <c r="N46" s="30" t="str">
        <f t="shared" si="3"/>
        <v/>
      </c>
      <c r="O46" s="1"/>
      <c r="P46" s="16">
        <f t="shared" si="6"/>
        <v>19</v>
      </c>
      <c r="Q46" s="30">
        <f t="shared" si="4"/>
        <v>103</v>
      </c>
    </row>
    <row r="47" spans="1:17" x14ac:dyDescent="0.25">
      <c r="A47" s="116">
        <v>45</v>
      </c>
      <c r="B47" s="5" t="s">
        <v>49</v>
      </c>
      <c r="C47" s="7" t="s">
        <v>119</v>
      </c>
      <c r="D47" s="7">
        <v>82</v>
      </c>
      <c r="E47" s="7">
        <v>1</v>
      </c>
      <c r="F47" s="82"/>
      <c r="G47" s="14"/>
      <c r="H47" s="7">
        <f t="shared" si="0"/>
        <v>127</v>
      </c>
      <c r="I47" s="30" t="str">
        <f t="shared" si="1"/>
        <v/>
      </c>
      <c r="J47" s="30">
        <f t="shared" si="2"/>
        <v>127</v>
      </c>
      <c r="M47" s="16">
        <f t="shared" si="5"/>
        <v>26</v>
      </c>
      <c r="N47" s="30">
        <f t="shared" si="3"/>
        <v>82</v>
      </c>
      <c r="O47" s="1"/>
      <c r="P47" s="16">
        <f t="shared" si="6"/>
        <v>19</v>
      </c>
      <c r="Q47" s="30" t="str">
        <f t="shared" si="4"/>
        <v/>
      </c>
    </row>
    <row r="48" spans="1:17" x14ac:dyDescent="0.25">
      <c r="A48" s="116">
        <v>46</v>
      </c>
      <c r="B48" s="5" t="s">
        <v>50</v>
      </c>
      <c r="C48" s="7" t="s">
        <v>119</v>
      </c>
      <c r="D48" s="7">
        <v>81</v>
      </c>
      <c r="E48" s="7">
        <v>1</v>
      </c>
      <c r="F48" s="82"/>
      <c r="G48" s="14"/>
      <c r="H48" s="7">
        <f t="shared" si="0"/>
        <v>127</v>
      </c>
      <c r="I48" s="30" t="str">
        <f t="shared" si="1"/>
        <v/>
      </c>
      <c r="J48" s="30">
        <f t="shared" si="2"/>
        <v>127</v>
      </c>
      <c r="M48" s="16">
        <f t="shared" si="5"/>
        <v>26</v>
      </c>
      <c r="N48" s="30" t="str">
        <f t="shared" si="3"/>
        <v/>
      </c>
      <c r="O48" s="1"/>
      <c r="P48" s="16">
        <f t="shared" si="6"/>
        <v>20</v>
      </c>
      <c r="Q48" s="30">
        <f t="shared" si="4"/>
        <v>81</v>
      </c>
    </row>
    <row r="49" spans="1:17" x14ac:dyDescent="0.25">
      <c r="A49" s="116">
        <v>47</v>
      </c>
      <c r="B49" s="5" t="s">
        <v>51</v>
      </c>
      <c r="C49" s="7" t="s">
        <v>120</v>
      </c>
      <c r="D49" s="7">
        <v>85</v>
      </c>
      <c r="E49" s="7">
        <v>1</v>
      </c>
      <c r="F49" s="82"/>
      <c r="G49" s="14"/>
      <c r="H49" s="7">
        <f t="shared" si="0"/>
        <v>132</v>
      </c>
      <c r="I49" s="30">
        <f t="shared" si="1"/>
        <v>132</v>
      </c>
      <c r="J49" s="30" t="str">
        <f t="shared" si="2"/>
        <v/>
      </c>
      <c r="M49" s="16">
        <f t="shared" si="5"/>
        <v>26</v>
      </c>
      <c r="N49" s="30" t="str">
        <f t="shared" si="3"/>
        <v/>
      </c>
      <c r="O49" s="1"/>
      <c r="P49" s="16">
        <f t="shared" si="6"/>
        <v>21</v>
      </c>
      <c r="Q49" s="30">
        <f t="shared" si="4"/>
        <v>85</v>
      </c>
    </row>
    <row r="50" spans="1:17" x14ac:dyDescent="0.25">
      <c r="A50" s="116">
        <v>48</v>
      </c>
      <c r="B50" s="5" t="s">
        <v>52</v>
      </c>
      <c r="C50" s="7" t="s">
        <v>120</v>
      </c>
      <c r="D50" s="7">
        <v>77</v>
      </c>
      <c r="E50" s="7">
        <v>1</v>
      </c>
      <c r="F50" s="82"/>
      <c r="G50" s="14"/>
      <c r="H50" s="7">
        <f t="shared" si="0"/>
        <v>125</v>
      </c>
      <c r="I50" s="30" t="str">
        <f t="shared" si="1"/>
        <v/>
      </c>
      <c r="J50" s="30">
        <f t="shared" si="2"/>
        <v>125</v>
      </c>
      <c r="M50" s="16">
        <f t="shared" si="5"/>
        <v>26</v>
      </c>
      <c r="N50" s="30" t="str">
        <f t="shared" si="3"/>
        <v/>
      </c>
      <c r="O50" s="1"/>
      <c r="P50" s="16">
        <f t="shared" si="6"/>
        <v>22</v>
      </c>
      <c r="Q50" s="30">
        <f t="shared" si="4"/>
        <v>77</v>
      </c>
    </row>
    <row r="51" spans="1:17" x14ac:dyDescent="0.25">
      <c r="A51" s="116">
        <v>49</v>
      </c>
      <c r="B51" s="5" t="s">
        <v>53</v>
      </c>
      <c r="C51" s="7" t="s">
        <v>120</v>
      </c>
      <c r="D51" s="7">
        <v>67</v>
      </c>
      <c r="E51" s="7">
        <v>1</v>
      </c>
      <c r="F51" s="82"/>
      <c r="G51" s="14"/>
      <c r="H51" s="7">
        <f t="shared" si="0"/>
        <v>116</v>
      </c>
      <c r="I51" s="30">
        <f t="shared" si="1"/>
        <v>116</v>
      </c>
      <c r="J51" s="30" t="str">
        <f t="shared" si="2"/>
        <v/>
      </c>
      <c r="M51" s="16">
        <f t="shared" si="5"/>
        <v>26</v>
      </c>
      <c r="N51" s="30" t="str">
        <f t="shared" si="3"/>
        <v/>
      </c>
      <c r="O51" s="1"/>
      <c r="P51" s="16">
        <f t="shared" si="6"/>
        <v>23</v>
      </c>
      <c r="Q51" s="30">
        <f t="shared" si="4"/>
        <v>67</v>
      </c>
    </row>
    <row r="52" spans="1:17" x14ac:dyDescent="0.25">
      <c r="A52" s="116">
        <v>50</v>
      </c>
      <c r="B52" s="5" t="s">
        <v>54</v>
      </c>
      <c r="C52" s="7" t="s">
        <v>119</v>
      </c>
      <c r="D52" s="7">
        <v>95</v>
      </c>
      <c r="E52" s="7">
        <v>1</v>
      </c>
      <c r="F52" s="82"/>
      <c r="G52" s="14"/>
      <c r="H52" s="7">
        <f t="shared" si="0"/>
        <v>145</v>
      </c>
      <c r="I52" s="30" t="str">
        <f t="shared" si="1"/>
        <v/>
      </c>
      <c r="J52" s="30">
        <f t="shared" si="2"/>
        <v>145</v>
      </c>
      <c r="M52" s="16">
        <f t="shared" si="5"/>
        <v>26</v>
      </c>
      <c r="N52" s="30" t="str">
        <f t="shared" si="3"/>
        <v/>
      </c>
      <c r="O52" s="1"/>
      <c r="P52" s="16">
        <f t="shared" si="6"/>
        <v>24</v>
      </c>
      <c r="Q52" s="30">
        <f t="shared" si="4"/>
        <v>95</v>
      </c>
    </row>
    <row r="53" spans="1:17" x14ac:dyDescent="0.25">
      <c r="A53" s="116">
        <v>51</v>
      </c>
      <c r="B53" s="5" t="s">
        <v>55</v>
      </c>
      <c r="C53" s="7" t="s">
        <v>119</v>
      </c>
      <c r="D53" s="7">
        <v>111</v>
      </c>
      <c r="E53" s="7">
        <v>1</v>
      </c>
      <c r="F53" s="82"/>
      <c r="G53" s="14"/>
      <c r="H53" s="7">
        <f t="shared" si="0"/>
        <v>162</v>
      </c>
      <c r="I53" s="30">
        <f t="shared" si="1"/>
        <v>162</v>
      </c>
      <c r="J53" s="30" t="str">
        <f t="shared" si="2"/>
        <v/>
      </c>
      <c r="M53" s="16">
        <f t="shared" si="5"/>
        <v>26</v>
      </c>
      <c r="N53" s="30" t="str">
        <f t="shared" si="3"/>
        <v/>
      </c>
      <c r="O53" s="1"/>
      <c r="P53" s="16">
        <f t="shared" si="6"/>
        <v>25</v>
      </c>
      <c r="Q53" s="30">
        <f t="shared" si="4"/>
        <v>111</v>
      </c>
    </row>
    <row r="54" spans="1:17" x14ac:dyDescent="0.25">
      <c r="A54" s="116">
        <v>52</v>
      </c>
      <c r="B54" s="5" t="s">
        <v>56</v>
      </c>
      <c r="C54" s="7" t="s">
        <v>119</v>
      </c>
      <c r="D54" s="7">
        <v>101</v>
      </c>
      <c r="E54" s="7">
        <v>1</v>
      </c>
      <c r="F54" s="82"/>
      <c r="G54" s="14"/>
      <c r="H54" s="7">
        <f t="shared" si="0"/>
        <v>153</v>
      </c>
      <c r="I54" s="30" t="str">
        <f t="shared" si="1"/>
        <v/>
      </c>
      <c r="J54" s="30">
        <f t="shared" si="2"/>
        <v>153</v>
      </c>
      <c r="M54" s="16">
        <f t="shared" si="5"/>
        <v>26</v>
      </c>
      <c r="N54" s="30" t="str">
        <f t="shared" si="3"/>
        <v/>
      </c>
      <c r="O54" s="1"/>
      <c r="P54" s="16">
        <f t="shared" si="6"/>
        <v>26</v>
      </c>
      <c r="Q54" s="30">
        <f t="shared" si="4"/>
        <v>101</v>
      </c>
    </row>
    <row r="55" spans="1:17" x14ac:dyDescent="0.25">
      <c r="A55" s="116">
        <v>53</v>
      </c>
      <c r="B55" s="5" t="s">
        <v>57</v>
      </c>
      <c r="C55" s="7" t="s">
        <v>119</v>
      </c>
      <c r="D55" s="7">
        <v>115</v>
      </c>
      <c r="E55" s="7">
        <v>1</v>
      </c>
      <c r="F55" s="82"/>
      <c r="G55" s="14"/>
      <c r="H55" s="7">
        <f t="shared" si="0"/>
        <v>168</v>
      </c>
      <c r="I55" s="30">
        <f t="shared" si="1"/>
        <v>168</v>
      </c>
      <c r="J55" s="30" t="str">
        <f t="shared" si="2"/>
        <v/>
      </c>
      <c r="M55" s="16">
        <f t="shared" si="5"/>
        <v>26</v>
      </c>
      <c r="N55" s="30" t="str">
        <f t="shared" si="3"/>
        <v/>
      </c>
      <c r="O55" s="1"/>
      <c r="P55" s="16">
        <f t="shared" si="6"/>
        <v>27</v>
      </c>
      <c r="Q55" s="30">
        <f t="shared" si="4"/>
        <v>115</v>
      </c>
    </row>
    <row r="56" spans="1:17" x14ac:dyDescent="0.25">
      <c r="A56" s="116">
        <v>54</v>
      </c>
      <c r="B56" s="5" t="s">
        <v>58</v>
      </c>
      <c r="C56" s="7" t="s">
        <v>119</v>
      </c>
      <c r="D56" s="7">
        <v>109</v>
      </c>
      <c r="E56" s="7">
        <v>1</v>
      </c>
      <c r="F56" s="82"/>
      <c r="G56" s="14"/>
      <c r="H56" s="7">
        <f t="shared" si="0"/>
        <v>163</v>
      </c>
      <c r="I56" s="30" t="str">
        <f t="shared" si="1"/>
        <v/>
      </c>
      <c r="J56" s="30">
        <f t="shared" si="2"/>
        <v>163</v>
      </c>
      <c r="M56" s="16">
        <f t="shared" si="5"/>
        <v>26</v>
      </c>
      <c r="N56" s="30" t="str">
        <f t="shared" si="3"/>
        <v/>
      </c>
      <c r="O56" s="1"/>
      <c r="P56" s="16">
        <f t="shared" si="6"/>
        <v>28</v>
      </c>
      <c r="Q56" s="30">
        <f t="shared" si="4"/>
        <v>109</v>
      </c>
    </row>
    <row r="57" spans="1:17" x14ac:dyDescent="0.25">
      <c r="A57" s="116">
        <v>55</v>
      </c>
      <c r="B57" s="5" t="s">
        <v>59</v>
      </c>
      <c r="C57" s="7" t="s">
        <v>119</v>
      </c>
      <c r="D57" s="7">
        <v>133</v>
      </c>
      <c r="E57" s="7">
        <v>1</v>
      </c>
      <c r="F57" s="82"/>
      <c r="G57" s="14"/>
      <c r="H57" s="7">
        <f t="shared" si="0"/>
        <v>188</v>
      </c>
      <c r="I57" s="30">
        <f t="shared" si="1"/>
        <v>188</v>
      </c>
      <c r="J57" s="30" t="str">
        <f t="shared" si="2"/>
        <v/>
      </c>
      <c r="M57" s="16">
        <f t="shared" si="5"/>
        <v>26</v>
      </c>
      <c r="N57" s="30" t="str">
        <f t="shared" si="3"/>
        <v/>
      </c>
      <c r="O57" s="1"/>
      <c r="P57" s="16">
        <f t="shared" si="6"/>
        <v>29</v>
      </c>
      <c r="Q57" s="30">
        <f t="shared" si="4"/>
        <v>133</v>
      </c>
    </row>
    <row r="58" spans="1:17" x14ac:dyDescent="0.25">
      <c r="A58" s="116">
        <v>56</v>
      </c>
      <c r="B58" s="5" t="s">
        <v>60</v>
      </c>
      <c r="C58" s="7" t="s">
        <v>119</v>
      </c>
      <c r="D58" s="7">
        <v>152</v>
      </c>
      <c r="E58" s="7">
        <v>1</v>
      </c>
      <c r="F58" s="82"/>
      <c r="G58" s="14"/>
      <c r="H58" s="7">
        <f t="shared" si="0"/>
        <v>208</v>
      </c>
      <c r="I58" s="30">
        <f t="shared" si="1"/>
        <v>208</v>
      </c>
      <c r="J58" s="30" t="str">
        <f t="shared" si="2"/>
        <v/>
      </c>
      <c r="M58" s="16">
        <f t="shared" si="5"/>
        <v>27</v>
      </c>
      <c r="N58" s="30">
        <f t="shared" si="3"/>
        <v>152</v>
      </c>
      <c r="O58" s="1"/>
      <c r="P58" s="16">
        <f t="shared" si="6"/>
        <v>29</v>
      </c>
      <c r="Q58" s="30" t="str">
        <f t="shared" si="4"/>
        <v/>
      </c>
    </row>
    <row r="59" spans="1:17" x14ac:dyDescent="0.25">
      <c r="A59" s="116">
        <v>57</v>
      </c>
      <c r="B59" s="5" t="s">
        <v>61</v>
      </c>
      <c r="C59" s="7" t="s">
        <v>120</v>
      </c>
      <c r="D59" s="7">
        <v>86</v>
      </c>
      <c r="E59" s="7">
        <v>1</v>
      </c>
      <c r="F59" s="82"/>
      <c r="G59" s="14"/>
      <c r="H59" s="7">
        <f t="shared" si="0"/>
        <v>143</v>
      </c>
      <c r="I59" s="30" t="str">
        <f t="shared" si="1"/>
        <v/>
      </c>
      <c r="J59" s="30">
        <f t="shared" si="2"/>
        <v>143</v>
      </c>
      <c r="M59" s="16">
        <f t="shared" si="5"/>
        <v>28</v>
      </c>
      <c r="N59" s="30">
        <f t="shared" si="3"/>
        <v>86</v>
      </c>
      <c r="O59" s="1"/>
      <c r="P59" s="16">
        <f t="shared" si="6"/>
        <v>29</v>
      </c>
      <c r="Q59" s="30" t="str">
        <f t="shared" si="4"/>
        <v/>
      </c>
    </row>
    <row r="60" spans="1:17" x14ac:dyDescent="0.25">
      <c r="A60" s="116">
        <v>58</v>
      </c>
      <c r="B60" s="5" t="s">
        <v>62</v>
      </c>
      <c r="C60" s="7" t="s">
        <v>120</v>
      </c>
      <c r="D60" s="7">
        <v>80</v>
      </c>
      <c r="E60" s="7">
        <v>1</v>
      </c>
      <c r="F60" s="82"/>
      <c r="G60" s="14"/>
      <c r="H60" s="7">
        <f t="shared" si="0"/>
        <v>138</v>
      </c>
      <c r="I60" s="30">
        <f t="shared" si="1"/>
        <v>138</v>
      </c>
      <c r="J60" s="30" t="str">
        <f t="shared" si="2"/>
        <v/>
      </c>
      <c r="M60" s="16">
        <f t="shared" si="5"/>
        <v>29</v>
      </c>
      <c r="N60" s="30">
        <f t="shared" si="3"/>
        <v>80</v>
      </c>
      <c r="O60" s="1"/>
      <c r="P60" s="16">
        <f t="shared" si="6"/>
        <v>29</v>
      </c>
      <c r="Q60" s="30" t="str">
        <f t="shared" si="4"/>
        <v/>
      </c>
    </row>
    <row r="61" spans="1:17" x14ac:dyDescent="0.25">
      <c r="A61" s="116">
        <v>59</v>
      </c>
      <c r="B61" s="5" t="s">
        <v>63</v>
      </c>
      <c r="C61" s="7" t="s">
        <v>120</v>
      </c>
      <c r="D61" s="7">
        <v>83</v>
      </c>
      <c r="E61" s="7">
        <v>1</v>
      </c>
      <c r="F61" s="82"/>
      <c r="G61" s="14"/>
      <c r="H61" s="7">
        <f t="shared" si="0"/>
        <v>142</v>
      </c>
      <c r="I61" s="30">
        <f t="shared" si="1"/>
        <v>142</v>
      </c>
      <c r="J61" s="30" t="str">
        <f t="shared" si="2"/>
        <v/>
      </c>
      <c r="M61" s="16">
        <f t="shared" si="5"/>
        <v>29</v>
      </c>
      <c r="N61" s="30" t="str">
        <f t="shared" si="3"/>
        <v/>
      </c>
      <c r="O61" s="1"/>
      <c r="P61" s="16">
        <f t="shared" si="6"/>
        <v>30</v>
      </c>
      <c r="Q61" s="30">
        <f t="shared" si="4"/>
        <v>83</v>
      </c>
    </row>
    <row r="62" spans="1:17" x14ac:dyDescent="0.25">
      <c r="A62" s="116">
        <v>60</v>
      </c>
      <c r="B62" s="5" t="s">
        <v>64</v>
      </c>
      <c r="C62" s="7" t="s">
        <v>120</v>
      </c>
      <c r="D62" s="7">
        <v>73</v>
      </c>
      <c r="E62" s="7">
        <v>1</v>
      </c>
      <c r="F62" s="82"/>
      <c r="G62" s="14"/>
      <c r="H62" s="7">
        <f t="shared" si="0"/>
        <v>133</v>
      </c>
      <c r="I62" s="30" t="str">
        <f t="shared" si="1"/>
        <v/>
      </c>
      <c r="J62" s="30">
        <f t="shared" si="2"/>
        <v>133</v>
      </c>
      <c r="M62" s="16">
        <f t="shared" si="5"/>
        <v>29</v>
      </c>
      <c r="N62" s="30" t="str">
        <f t="shared" si="3"/>
        <v/>
      </c>
      <c r="O62" s="1"/>
      <c r="P62" s="16">
        <f t="shared" si="6"/>
        <v>31</v>
      </c>
      <c r="Q62" s="30">
        <f t="shared" si="4"/>
        <v>73</v>
      </c>
    </row>
    <row r="63" spans="1:17" x14ac:dyDescent="0.25">
      <c r="A63" s="116">
        <v>61</v>
      </c>
      <c r="B63" s="5" t="s">
        <v>65</v>
      </c>
      <c r="C63" s="7" t="s">
        <v>120</v>
      </c>
      <c r="D63" s="7">
        <v>75</v>
      </c>
      <c r="E63" s="7">
        <v>1</v>
      </c>
      <c r="F63" s="82"/>
      <c r="G63" s="14"/>
      <c r="H63" s="7">
        <f t="shared" si="0"/>
        <v>136</v>
      </c>
      <c r="I63" s="30">
        <f t="shared" si="1"/>
        <v>136</v>
      </c>
      <c r="J63" s="30" t="str">
        <f t="shared" si="2"/>
        <v/>
      </c>
      <c r="M63" s="16">
        <f t="shared" si="5"/>
        <v>29</v>
      </c>
      <c r="N63" s="30" t="str">
        <f t="shared" si="3"/>
        <v/>
      </c>
      <c r="O63" s="1"/>
      <c r="P63" s="16">
        <f t="shared" si="6"/>
        <v>32</v>
      </c>
      <c r="Q63" s="30">
        <f t="shared" si="4"/>
        <v>75</v>
      </c>
    </row>
    <row r="64" spans="1:17" x14ac:dyDescent="0.25">
      <c r="A64" s="116">
        <v>62</v>
      </c>
      <c r="B64" s="5" t="s">
        <v>66</v>
      </c>
      <c r="C64" s="7" t="s">
        <v>120</v>
      </c>
      <c r="D64" s="7">
        <v>73</v>
      </c>
      <c r="E64" s="7">
        <v>1</v>
      </c>
      <c r="F64" s="82"/>
      <c r="G64" s="14"/>
      <c r="H64" s="7">
        <f t="shared" si="0"/>
        <v>135</v>
      </c>
      <c r="I64" s="30" t="str">
        <f t="shared" si="1"/>
        <v/>
      </c>
      <c r="J64" s="30">
        <f t="shared" si="2"/>
        <v>135</v>
      </c>
      <c r="M64" s="16">
        <f t="shared" si="5"/>
        <v>29</v>
      </c>
      <c r="N64" s="30" t="str">
        <f t="shared" si="3"/>
        <v/>
      </c>
      <c r="O64" s="1"/>
      <c r="P64" s="16">
        <f t="shared" si="6"/>
        <v>33</v>
      </c>
      <c r="Q64" s="30">
        <f t="shared" si="4"/>
        <v>73</v>
      </c>
    </row>
    <row r="65" spans="1:17" x14ac:dyDescent="0.25">
      <c r="A65" s="116">
        <v>63</v>
      </c>
      <c r="B65" s="5" t="s">
        <v>67</v>
      </c>
      <c r="C65" s="7" t="s">
        <v>120</v>
      </c>
      <c r="D65" s="7">
        <v>74</v>
      </c>
      <c r="E65" s="7">
        <v>1</v>
      </c>
      <c r="F65" s="82"/>
      <c r="G65" s="14"/>
      <c r="H65" s="7">
        <f t="shared" si="0"/>
        <v>137</v>
      </c>
      <c r="I65" s="30" t="str">
        <f t="shared" si="1"/>
        <v/>
      </c>
      <c r="J65" s="30">
        <f t="shared" si="2"/>
        <v>137</v>
      </c>
      <c r="M65" s="16">
        <f t="shared" si="5"/>
        <v>30</v>
      </c>
      <c r="N65" s="30">
        <f t="shared" si="3"/>
        <v>74</v>
      </c>
      <c r="O65" s="1"/>
      <c r="P65" s="16">
        <f t="shared" si="6"/>
        <v>33</v>
      </c>
      <c r="Q65" s="30" t="str">
        <f t="shared" si="4"/>
        <v/>
      </c>
    </row>
    <row r="66" spans="1:17" x14ac:dyDescent="0.25">
      <c r="A66" s="116">
        <v>64</v>
      </c>
      <c r="B66" s="5" t="s">
        <v>68</v>
      </c>
      <c r="C66" s="7" t="s">
        <v>120</v>
      </c>
      <c r="D66" s="7">
        <v>82</v>
      </c>
      <c r="E66" s="7">
        <v>1</v>
      </c>
      <c r="F66" s="82"/>
      <c r="G66" s="14"/>
      <c r="H66" s="7">
        <f t="shared" si="0"/>
        <v>146</v>
      </c>
      <c r="I66" s="30">
        <f t="shared" si="1"/>
        <v>146</v>
      </c>
      <c r="J66" s="30" t="str">
        <f t="shared" si="2"/>
        <v/>
      </c>
      <c r="M66" s="16">
        <f t="shared" si="5"/>
        <v>31</v>
      </c>
      <c r="N66" s="30">
        <f t="shared" si="3"/>
        <v>82</v>
      </c>
      <c r="O66" s="1"/>
      <c r="P66" s="16">
        <f t="shared" si="6"/>
        <v>33</v>
      </c>
      <c r="Q66" s="30" t="str">
        <f t="shared" si="4"/>
        <v/>
      </c>
    </row>
    <row r="67" spans="1:17" x14ac:dyDescent="0.25">
      <c r="A67" s="116">
        <v>65</v>
      </c>
      <c r="B67" s="5" t="s">
        <v>69</v>
      </c>
      <c r="C67" s="7" t="s">
        <v>120</v>
      </c>
      <c r="D67" s="7">
        <v>77</v>
      </c>
      <c r="E67" s="7">
        <v>1</v>
      </c>
      <c r="F67" s="82"/>
      <c r="G67" s="14"/>
      <c r="H67" s="7">
        <f t="shared" si="0"/>
        <v>142</v>
      </c>
      <c r="I67" s="30">
        <f t="shared" si="1"/>
        <v>142</v>
      </c>
      <c r="J67" s="30" t="str">
        <f t="shared" si="2"/>
        <v/>
      </c>
      <c r="M67" s="16">
        <f t="shared" si="5"/>
        <v>31</v>
      </c>
      <c r="N67" s="30" t="str">
        <f t="shared" si="3"/>
        <v/>
      </c>
      <c r="O67" s="1"/>
      <c r="P67" s="16">
        <f t="shared" si="6"/>
        <v>34</v>
      </c>
      <c r="Q67" s="30">
        <f t="shared" si="4"/>
        <v>77</v>
      </c>
    </row>
    <row r="68" spans="1:17" x14ac:dyDescent="0.25">
      <c r="A68" s="116">
        <v>66</v>
      </c>
      <c r="B68" s="5" t="s">
        <v>70</v>
      </c>
      <c r="C68" s="7" t="s">
        <v>120</v>
      </c>
      <c r="D68" s="7">
        <v>78</v>
      </c>
      <c r="E68" s="7">
        <v>1</v>
      </c>
      <c r="F68" s="82"/>
      <c r="G68" s="14"/>
      <c r="H68" s="7">
        <f t="shared" ref="H68:H116" si="7">$D68+$A68</f>
        <v>144</v>
      </c>
      <c r="I68" s="30">
        <f t="shared" ref="I68:I116" si="8">IF(H68=2*INT(H68/2),H68,"")</f>
        <v>144</v>
      </c>
      <c r="J68" s="30" t="str">
        <f t="shared" ref="J68:J116" si="9">IF(H68&lt;&gt;2*INT(H68/2),H68,"")</f>
        <v/>
      </c>
      <c r="M68" s="16">
        <f t="shared" si="5"/>
        <v>32</v>
      </c>
      <c r="N68" s="30">
        <f t="shared" ref="N68:N116" si="10">IF($D68=2*INT($D68/2),$D68,"")</f>
        <v>78</v>
      </c>
      <c r="O68" s="1"/>
      <c r="P68" s="16">
        <f t="shared" si="6"/>
        <v>34</v>
      </c>
      <c r="Q68" s="30" t="str">
        <f t="shared" ref="Q68:Q116" si="11">IF($D68&lt;&gt;2*INT($D68/2),$D68,"")</f>
        <v/>
      </c>
    </row>
    <row r="69" spans="1:17" x14ac:dyDescent="0.25">
      <c r="A69" s="116">
        <v>67</v>
      </c>
      <c r="B69" s="5" t="s">
        <v>71</v>
      </c>
      <c r="C69" s="7" t="s">
        <v>119</v>
      </c>
      <c r="D69" s="7">
        <v>97</v>
      </c>
      <c r="E69" s="7">
        <v>1</v>
      </c>
      <c r="F69" s="82"/>
      <c r="G69" s="14"/>
      <c r="H69" s="7">
        <f t="shared" si="7"/>
        <v>164</v>
      </c>
      <c r="I69" s="30">
        <f t="shared" si="8"/>
        <v>164</v>
      </c>
      <c r="J69" s="30" t="str">
        <f t="shared" si="9"/>
        <v/>
      </c>
      <c r="M69" s="16">
        <f t="shared" si="5"/>
        <v>32</v>
      </c>
      <c r="N69" s="30" t="str">
        <f t="shared" si="10"/>
        <v/>
      </c>
      <c r="O69" s="1"/>
      <c r="P69" s="16">
        <f t="shared" si="6"/>
        <v>35</v>
      </c>
      <c r="Q69" s="30">
        <f t="shared" si="11"/>
        <v>97</v>
      </c>
    </row>
    <row r="70" spans="1:17" x14ac:dyDescent="0.25">
      <c r="A70" s="116">
        <v>68</v>
      </c>
      <c r="B70" s="5" t="s">
        <v>72</v>
      </c>
      <c r="C70" s="7" t="s">
        <v>119</v>
      </c>
      <c r="D70" s="7">
        <v>120</v>
      </c>
      <c r="E70" s="7">
        <v>1</v>
      </c>
      <c r="F70" s="82"/>
      <c r="G70" s="14"/>
      <c r="H70" s="7">
        <f t="shared" si="7"/>
        <v>188</v>
      </c>
      <c r="I70" s="30">
        <f t="shared" si="8"/>
        <v>188</v>
      </c>
      <c r="J70" s="30" t="str">
        <f t="shared" si="9"/>
        <v/>
      </c>
      <c r="M70" s="16">
        <f t="shared" ref="M70:M116" si="12">IF(N70&lt;&gt;"",M69+1,M69)</f>
        <v>33</v>
      </c>
      <c r="N70" s="30">
        <f t="shared" si="10"/>
        <v>120</v>
      </c>
      <c r="O70" s="1"/>
      <c r="P70" s="16">
        <f t="shared" ref="P70:P116" si="13">IF(Q70&lt;&gt;"",P69+1,P69)</f>
        <v>35</v>
      </c>
      <c r="Q70" s="30" t="str">
        <f t="shared" si="11"/>
        <v/>
      </c>
    </row>
    <row r="71" spans="1:17" x14ac:dyDescent="0.25">
      <c r="A71" s="116">
        <v>69</v>
      </c>
      <c r="B71" s="5" t="s">
        <v>73</v>
      </c>
      <c r="C71" s="7" t="s">
        <v>119</v>
      </c>
      <c r="D71" s="7">
        <v>121</v>
      </c>
      <c r="E71" s="7">
        <v>1</v>
      </c>
      <c r="F71" s="82"/>
      <c r="G71" s="14"/>
      <c r="H71" s="7">
        <f t="shared" si="7"/>
        <v>190</v>
      </c>
      <c r="I71" s="30">
        <f t="shared" si="8"/>
        <v>190</v>
      </c>
      <c r="J71" s="30" t="str">
        <f t="shared" si="9"/>
        <v/>
      </c>
      <c r="M71" s="16">
        <f t="shared" si="12"/>
        <v>33</v>
      </c>
      <c r="N71" s="30" t="str">
        <f t="shared" si="10"/>
        <v/>
      </c>
      <c r="O71" s="1"/>
      <c r="P71" s="16">
        <f t="shared" si="13"/>
        <v>36</v>
      </c>
      <c r="Q71" s="30">
        <f t="shared" si="11"/>
        <v>121</v>
      </c>
    </row>
    <row r="72" spans="1:17" x14ac:dyDescent="0.25">
      <c r="A72" s="116">
        <v>70</v>
      </c>
      <c r="B72" s="5" t="s">
        <v>74</v>
      </c>
      <c r="C72" s="7" t="s">
        <v>119</v>
      </c>
      <c r="D72" s="7">
        <v>114</v>
      </c>
      <c r="E72" s="7">
        <v>1</v>
      </c>
      <c r="F72" s="82"/>
      <c r="G72" s="14"/>
      <c r="H72" s="7">
        <f t="shared" si="7"/>
        <v>184</v>
      </c>
      <c r="I72" s="30">
        <f t="shared" si="8"/>
        <v>184</v>
      </c>
      <c r="J72" s="30" t="str">
        <f t="shared" si="9"/>
        <v/>
      </c>
      <c r="M72" s="16">
        <f t="shared" si="12"/>
        <v>34</v>
      </c>
      <c r="N72" s="30">
        <f t="shared" si="10"/>
        <v>114</v>
      </c>
      <c r="O72" s="1"/>
      <c r="P72" s="16">
        <f t="shared" si="13"/>
        <v>36</v>
      </c>
      <c r="Q72" s="30" t="str">
        <f t="shared" si="11"/>
        <v/>
      </c>
    </row>
    <row r="73" spans="1:17" x14ac:dyDescent="0.25">
      <c r="A73" s="116">
        <v>71</v>
      </c>
      <c r="B73" s="5" t="s">
        <v>75</v>
      </c>
      <c r="C73" s="7" t="s">
        <v>119</v>
      </c>
      <c r="D73" s="7">
        <v>99</v>
      </c>
      <c r="E73" s="7">
        <v>1</v>
      </c>
      <c r="F73" s="82"/>
      <c r="G73" s="14"/>
      <c r="H73" s="7">
        <f t="shared" si="7"/>
        <v>170</v>
      </c>
      <c r="I73" s="30">
        <f t="shared" si="8"/>
        <v>170</v>
      </c>
      <c r="J73" s="30" t="str">
        <f t="shared" si="9"/>
        <v/>
      </c>
      <c r="M73" s="16">
        <f t="shared" si="12"/>
        <v>34</v>
      </c>
      <c r="N73" s="30" t="str">
        <f t="shared" si="10"/>
        <v/>
      </c>
      <c r="O73" s="1"/>
      <c r="P73" s="16">
        <f t="shared" si="13"/>
        <v>37</v>
      </c>
      <c r="Q73" s="30">
        <f t="shared" si="11"/>
        <v>99</v>
      </c>
    </row>
    <row r="74" spans="1:17" x14ac:dyDescent="0.25">
      <c r="A74" s="116">
        <v>72</v>
      </c>
      <c r="B74" s="5" t="s">
        <v>76</v>
      </c>
      <c r="C74" s="7" t="s">
        <v>119</v>
      </c>
      <c r="D74" s="7">
        <v>100</v>
      </c>
      <c r="E74" s="7">
        <v>1</v>
      </c>
      <c r="F74" s="82"/>
      <c r="G74" s="14"/>
      <c r="H74" s="7">
        <f t="shared" si="7"/>
        <v>172</v>
      </c>
      <c r="I74" s="30">
        <f t="shared" si="8"/>
        <v>172</v>
      </c>
      <c r="J74" s="30" t="str">
        <f t="shared" si="9"/>
        <v/>
      </c>
      <c r="M74" s="16">
        <f t="shared" si="12"/>
        <v>35</v>
      </c>
      <c r="N74" s="30">
        <f t="shared" si="10"/>
        <v>100</v>
      </c>
      <c r="O74" s="1"/>
      <c r="P74" s="16">
        <f t="shared" si="13"/>
        <v>37</v>
      </c>
      <c r="Q74" s="30" t="str">
        <f t="shared" si="11"/>
        <v/>
      </c>
    </row>
    <row r="75" spans="1:17" x14ac:dyDescent="0.25">
      <c r="A75" s="116">
        <v>73</v>
      </c>
      <c r="B75" s="5" t="s">
        <v>77</v>
      </c>
      <c r="C75" s="7" t="s">
        <v>119</v>
      </c>
      <c r="D75" s="7">
        <v>93</v>
      </c>
      <c r="E75" s="7">
        <v>1</v>
      </c>
      <c r="F75" s="82"/>
      <c r="G75" s="14"/>
      <c r="H75" s="7">
        <f t="shared" si="7"/>
        <v>166</v>
      </c>
      <c r="I75" s="30">
        <f t="shared" si="8"/>
        <v>166</v>
      </c>
      <c r="J75" s="30" t="str">
        <f t="shared" si="9"/>
        <v/>
      </c>
      <c r="M75" s="16">
        <f t="shared" si="12"/>
        <v>35</v>
      </c>
      <c r="N75" s="30" t="str">
        <f t="shared" si="10"/>
        <v/>
      </c>
      <c r="O75" s="1"/>
      <c r="P75" s="16">
        <f t="shared" si="13"/>
        <v>38</v>
      </c>
      <c r="Q75" s="30">
        <f t="shared" si="11"/>
        <v>93</v>
      </c>
    </row>
    <row r="76" spans="1:17" x14ac:dyDescent="0.25">
      <c r="A76" s="116">
        <v>74</v>
      </c>
      <c r="B76" s="5" t="s">
        <v>78</v>
      </c>
      <c r="C76" s="7" t="s">
        <v>119</v>
      </c>
      <c r="D76" s="7">
        <v>130</v>
      </c>
      <c r="E76" s="7">
        <v>1</v>
      </c>
      <c r="F76" s="82"/>
      <c r="G76" s="14"/>
      <c r="H76" s="7">
        <f t="shared" si="7"/>
        <v>204</v>
      </c>
      <c r="I76" s="30">
        <f t="shared" si="8"/>
        <v>204</v>
      </c>
      <c r="J76" s="30" t="str">
        <f t="shared" si="9"/>
        <v/>
      </c>
      <c r="M76" s="16">
        <f t="shared" si="12"/>
        <v>36</v>
      </c>
      <c r="N76" s="30">
        <f t="shared" si="10"/>
        <v>130</v>
      </c>
      <c r="O76" s="1"/>
      <c r="P76" s="16">
        <f t="shared" si="13"/>
        <v>38</v>
      </c>
      <c r="Q76" s="30" t="str">
        <f t="shared" si="11"/>
        <v/>
      </c>
    </row>
    <row r="77" spans="1:17" x14ac:dyDescent="0.25">
      <c r="A77" s="116">
        <v>75</v>
      </c>
      <c r="B77" s="5" t="s">
        <v>79</v>
      </c>
      <c r="C77" s="7" t="s">
        <v>119</v>
      </c>
      <c r="D77" s="7">
        <v>115</v>
      </c>
      <c r="E77" s="7">
        <v>1</v>
      </c>
      <c r="F77" s="82"/>
      <c r="G77" s="14"/>
      <c r="H77" s="7">
        <f t="shared" si="7"/>
        <v>190</v>
      </c>
      <c r="I77" s="30">
        <f t="shared" si="8"/>
        <v>190</v>
      </c>
      <c r="J77" s="30" t="str">
        <f t="shared" si="9"/>
        <v/>
      </c>
      <c r="M77" s="16">
        <f t="shared" si="12"/>
        <v>36</v>
      </c>
      <c r="N77" s="30" t="str">
        <f t="shared" si="10"/>
        <v/>
      </c>
      <c r="O77" s="1"/>
      <c r="P77" s="16">
        <f t="shared" si="13"/>
        <v>39</v>
      </c>
      <c r="Q77" s="30">
        <f t="shared" si="11"/>
        <v>115</v>
      </c>
    </row>
    <row r="78" spans="1:17" x14ac:dyDescent="0.25">
      <c r="A78" s="116">
        <v>76</v>
      </c>
      <c r="B78" s="5" t="s">
        <v>80</v>
      </c>
      <c r="C78" s="7" t="s">
        <v>119</v>
      </c>
      <c r="D78" s="7">
        <v>107</v>
      </c>
      <c r="E78" s="7">
        <v>1</v>
      </c>
      <c r="F78" s="82"/>
      <c r="G78" s="14"/>
      <c r="H78" s="7">
        <f t="shared" si="7"/>
        <v>183</v>
      </c>
      <c r="I78" s="30" t="str">
        <f t="shared" si="8"/>
        <v/>
      </c>
      <c r="J78" s="30">
        <f t="shared" si="9"/>
        <v>183</v>
      </c>
      <c r="M78" s="16">
        <f t="shared" si="12"/>
        <v>36</v>
      </c>
      <c r="N78" s="30" t="str">
        <f t="shared" si="10"/>
        <v/>
      </c>
      <c r="O78" s="1"/>
      <c r="P78" s="16">
        <f t="shared" si="13"/>
        <v>40</v>
      </c>
      <c r="Q78" s="30">
        <f t="shared" si="11"/>
        <v>107</v>
      </c>
    </row>
    <row r="79" spans="1:17" x14ac:dyDescent="0.25">
      <c r="A79" s="116">
        <v>77</v>
      </c>
      <c r="B79" s="5" t="s">
        <v>81</v>
      </c>
      <c r="C79" s="7" t="s">
        <v>119</v>
      </c>
      <c r="D79" s="7">
        <v>127</v>
      </c>
      <c r="E79" s="7">
        <v>1</v>
      </c>
      <c r="F79" s="82"/>
      <c r="G79" s="14"/>
      <c r="H79" s="7">
        <f t="shared" si="7"/>
        <v>204</v>
      </c>
      <c r="I79" s="30">
        <f t="shared" si="8"/>
        <v>204</v>
      </c>
      <c r="J79" s="30" t="str">
        <f t="shared" si="9"/>
        <v/>
      </c>
      <c r="M79" s="16">
        <f t="shared" si="12"/>
        <v>36</v>
      </c>
      <c r="N79" s="30" t="str">
        <f t="shared" si="10"/>
        <v/>
      </c>
      <c r="O79" s="1"/>
      <c r="P79" s="16">
        <f t="shared" si="13"/>
        <v>41</v>
      </c>
      <c r="Q79" s="30">
        <f t="shared" si="11"/>
        <v>127</v>
      </c>
    </row>
    <row r="80" spans="1:17" x14ac:dyDescent="0.25">
      <c r="A80" s="116">
        <v>78</v>
      </c>
      <c r="B80" s="5" t="s">
        <v>82</v>
      </c>
      <c r="C80" s="7" t="s">
        <v>119</v>
      </c>
      <c r="D80" s="7">
        <v>118</v>
      </c>
      <c r="E80" s="7">
        <v>1</v>
      </c>
      <c r="F80" s="82"/>
      <c r="G80" s="14"/>
      <c r="H80" s="7">
        <f t="shared" si="7"/>
        <v>196</v>
      </c>
      <c r="I80" s="30">
        <f t="shared" si="8"/>
        <v>196</v>
      </c>
      <c r="J80" s="30" t="str">
        <f t="shared" si="9"/>
        <v/>
      </c>
      <c r="M80" s="16">
        <f t="shared" si="12"/>
        <v>37</v>
      </c>
      <c r="N80" s="30">
        <f t="shared" si="10"/>
        <v>118</v>
      </c>
      <c r="O80" s="1"/>
      <c r="P80" s="16">
        <f t="shared" si="13"/>
        <v>41</v>
      </c>
      <c r="Q80" s="30" t="str">
        <f t="shared" si="11"/>
        <v/>
      </c>
    </row>
    <row r="81" spans="1:17" x14ac:dyDescent="0.25">
      <c r="A81" s="116">
        <v>79</v>
      </c>
      <c r="B81" s="5" t="s">
        <v>83</v>
      </c>
      <c r="C81" s="7" t="s">
        <v>119</v>
      </c>
      <c r="D81" s="7">
        <v>125</v>
      </c>
      <c r="E81" s="7">
        <v>1</v>
      </c>
      <c r="F81" s="82"/>
      <c r="G81" s="14"/>
      <c r="H81" s="7">
        <f t="shared" si="7"/>
        <v>204</v>
      </c>
      <c r="I81" s="30">
        <f t="shared" si="8"/>
        <v>204</v>
      </c>
      <c r="J81" s="30" t="str">
        <f t="shared" si="9"/>
        <v/>
      </c>
      <c r="M81" s="16">
        <f t="shared" si="12"/>
        <v>37</v>
      </c>
      <c r="N81" s="30" t="str">
        <f t="shared" si="10"/>
        <v/>
      </c>
      <c r="O81" s="1"/>
      <c r="P81" s="16">
        <f t="shared" si="13"/>
        <v>42</v>
      </c>
      <c r="Q81" s="30">
        <f t="shared" si="11"/>
        <v>125</v>
      </c>
    </row>
    <row r="82" spans="1:17" x14ac:dyDescent="0.25">
      <c r="A82" s="116">
        <v>80</v>
      </c>
      <c r="B82" s="5" t="s">
        <v>84</v>
      </c>
      <c r="C82" s="7" t="s">
        <v>119</v>
      </c>
      <c r="D82" s="7">
        <v>122</v>
      </c>
      <c r="E82" s="7">
        <v>1</v>
      </c>
      <c r="F82" s="82"/>
      <c r="G82" s="14"/>
      <c r="H82" s="7">
        <f t="shared" si="7"/>
        <v>202</v>
      </c>
      <c r="I82" s="30">
        <f t="shared" si="8"/>
        <v>202</v>
      </c>
      <c r="J82" s="30" t="str">
        <f t="shared" si="9"/>
        <v/>
      </c>
      <c r="M82" s="16">
        <f t="shared" si="12"/>
        <v>38</v>
      </c>
      <c r="N82" s="30">
        <f t="shared" si="10"/>
        <v>122</v>
      </c>
      <c r="O82" s="1"/>
      <c r="P82" s="16">
        <f t="shared" si="13"/>
        <v>42</v>
      </c>
      <c r="Q82" s="30" t="str">
        <f t="shared" si="11"/>
        <v/>
      </c>
    </row>
    <row r="83" spans="1:17" x14ac:dyDescent="0.25">
      <c r="A83" s="116">
        <v>81</v>
      </c>
      <c r="B83" s="5" t="s">
        <v>85</v>
      </c>
      <c r="C83" s="7" t="s">
        <v>119</v>
      </c>
      <c r="D83" s="7">
        <v>110</v>
      </c>
      <c r="E83" s="7">
        <v>1</v>
      </c>
      <c r="F83" s="82"/>
      <c r="G83" s="14"/>
      <c r="H83" s="7">
        <f t="shared" si="7"/>
        <v>191</v>
      </c>
      <c r="I83" s="30" t="str">
        <f t="shared" si="8"/>
        <v/>
      </c>
      <c r="J83" s="30">
        <f t="shared" si="9"/>
        <v>191</v>
      </c>
      <c r="M83" s="16">
        <f t="shared" si="12"/>
        <v>39</v>
      </c>
      <c r="N83" s="30">
        <f t="shared" si="10"/>
        <v>110</v>
      </c>
      <c r="O83" s="1"/>
      <c r="P83" s="16">
        <f t="shared" si="13"/>
        <v>42</v>
      </c>
      <c r="Q83" s="30" t="str">
        <f t="shared" si="11"/>
        <v/>
      </c>
    </row>
    <row r="84" spans="1:17" x14ac:dyDescent="0.25">
      <c r="A84" s="116">
        <v>82</v>
      </c>
      <c r="B84" s="5" t="s">
        <v>86</v>
      </c>
      <c r="C84" s="7" t="s">
        <v>119</v>
      </c>
      <c r="D84" s="7">
        <v>101</v>
      </c>
      <c r="E84" s="7">
        <v>1</v>
      </c>
      <c r="F84" s="82"/>
      <c r="G84" s="14"/>
      <c r="H84" s="7">
        <f t="shared" si="7"/>
        <v>183</v>
      </c>
      <c r="I84" s="30" t="str">
        <f t="shared" si="8"/>
        <v/>
      </c>
      <c r="J84" s="30">
        <f t="shared" si="9"/>
        <v>183</v>
      </c>
      <c r="M84" s="16">
        <f t="shared" si="12"/>
        <v>39</v>
      </c>
      <c r="N84" s="30" t="str">
        <f t="shared" si="10"/>
        <v/>
      </c>
      <c r="O84" s="1"/>
      <c r="P84" s="16">
        <f t="shared" si="13"/>
        <v>43</v>
      </c>
      <c r="Q84" s="30">
        <f t="shared" si="11"/>
        <v>101</v>
      </c>
    </row>
    <row r="85" spans="1:17" x14ac:dyDescent="0.25">
      <c r="A85" s="116">
        <v>83</v>
      </c>
      <c r="B85" s="5" t="s">
        <v>87</v>
      </c>
      <c r="C85" s="7" t="s">
        <v>119</v>
      </c>
      <c r="D85" s="7">
        <v>119</v>
      </c>
      <c r="E85" s="7">
        <v>1</v>
      </c>
      <c r="F85" s="82"/>
      <c r="G85" s="14"/>
      <c r="H85" s="7">
        <f t="shared" si="7"/>
        <v>202</v>
      </c>
      <c r="I85" s="30">
        <f t="shared" si="8"/>
        <v>202</v>
      </c>
      <c r="J85" s="30" t="str">
        <f t="shared" si="9"/>
        <v/>
      </c>
      <c r="M85" s="16">
        <f t="shared" si="12"/>
        <v>39</v>
      </c>
      <c r="N85" s="30" t="str">
        <f t="shared" si="10"/>
        <v/>
      </c>
      <c r="O85" s="1"/>
      <c r="P85" s="16">
        <f t="shared" si="13"/>
        <v>44</v>
      </c>
      <c r="Q85" s="30">
        <f t="shared" si="11"/>
        <v>119</v>
      </c>
    </row>
    <row r="86" spans="1:17" x14ac:dyDescent="0.25">
      <c r="A86" s="116">
        <v>84</v>
      </c>
      <c r="B86" s="5" t="s">
        <v>88</v>
      </c>
      <c r="C86" s="7" t="s">
        <v>119</v>
      </c>
      <c r="D86" s="7">
        <v>109</v>
      </c>
      <c r="E86" s="7">
        <v>1</v>
      </c>
      <c r="F86" s="82"/>
      <c r="G86" s="14"/>
      <c r="H86" s="7">
        <f t="shared" si="7"/>
        <v>193</v>
      </c>
      <c r="I86" s="30" t="str">
        <f t="shared" si="8"/>
        <v/>
      </c>
      <c r="J86" s="30">
        <f t="shared" si="9"/>
        <v>193</v>
      </c>
      <c r="M86" s="16">
        <f t="shared" si="12"/>
        <v>39</v>
      </c>
      <c r="N86" s="30" t="str">
        <f t="shared" si="10"/>
        <v/>
      </c>
      <c r="O86" s="1"/>
      <c r="P86" s="16">
        <f t="shared" si="13"/>
        <v>45</v>
      </c>
      <c r="Q86" s="30">
        <f t="shared" si="11"/>
        <v>109</v>
      </c>
    </row>
    <row r="87" spans="1:17" x14ac:dyDescent="0.25">
      <c r="A87" s="116">
        <v>85</v>
      </c>
      <c r="B87" s="5" t="s">
        <v>89</v>
      </c>
      <c r="C87" s="7" t="s">
        <v>119</v>
      </c>
      <c r="D87" s="7">
        <v>107</v>
      </c>
      <c r="E87" s="7">
        <v>1</v>
      </c>
      <c r="F87" s="82"/>
      <c r="G87" s="14"/>
      <c r="H87" s="7">
        <f t="shared" si="7"/>
        <v>192</v>
      </c>
      <c r="I87" s="30">
        <f t="shared" si="8"/>
        <v>192</v>
      </c>
      <c r="J87" s="30" t="str">
        <f t="shared" si="9"/>
        <v/>
      </c>
      <c r="M87" s="16">
        <f t="shared" si="12"/>
        <v>39</v>
      </c>
      <c r="N87" s="30" t="str">
        <f t="shared" si="10"/>
        <v/>
      </c>
      <c r="O87" s="1"/>
      <c r="P87" s="16">
        <f t="shared" si="13"/>
        <v>46</v>
      </c>
      <c r="Q87" s="30">
        <f t="shared" si="11"/>
        <v>107</v>
      </c>
    </row>
    <row r="88" spans="1:17" x14ac:dyDescent="0.25">
      <c r="A88" s="116">
        <v>86</v>
      </c>
      <c r="B88" s="5" t="s">
        <v>90</v>
      </c>
      <c r="C88" s="7" t="s">
        <v>119</v>
      </c>
      <c r="D88" s="7">
        <v>103</v>
      </c>
      <c r="E88" s="7">
        <v>1</v>
      </c>
      <c r="F88" s="82"/>
      <c r="G88" s="14"/>
      <c r="H88" s="7">
        <f t="shared" si="7"/>
        <v>189</v>
      </c>
      <c r="I88" s="30" t="str">
        <f t="shared" si="8"/>
        <v/>
      </c>
      <c r="J88" s="30">
        <f t="shared" si="9"/>
        <v>189</v>
      </c>
      <c r="M88" s="16">
        <f t="shared" si="12"/>
        <v>39</v>
      </c>
      <c r="N88" s="30" t="str">
        <f t="shared" si="10"/>
        <v/>
      </c>
      <c r="O88" s="1"/>
      <c r="P88" s="16">
        <f t="shared" si="13"/>
        <v>47</v>
      </c>
      <c r="Q88" s="30">
        <f t="shared" si="11"/>
        <v>103</v>
      </c>
    </row>
    <row r="89" spans="1:17" x14ac:dyDescent="0.25">
      <c r="A89" s="116">
        <v>87</v>
      </c>
      <c r="B89" s="5" t="s">
        <v>91</v>
      </c>
      <c r="C89" s="7" t="s">
        <v>119</v>
      </c>
      <c r="D89" s="7">
        <v>106</v>
      </c>
      <c r="E89" s="7">
        <v>1</v>
      </c>
      <c r="F89" s="82"/>
      <c r="G89" s="14"/>
      <c r="H89" s="7">
        <f t="shared" si="7"/>
        <v>193</v>
      </c>
      <c r="I89" s="30" t="str">
        <f t="shared" si="8"/>
        <v/>
      </c>
      <c r="J89" s="30">
        <f t="shared" si="9"/>
        <v>193</v>
      </c>
      <c r="M89" s="16">
        <f t="shared" si="12"/>
        <v>40</v>
      </c>
      <c r="N89" s="30">
        <f t="shared" si="10"/>
        <v>106</v>
      </c>
      <c r="O89" s="1"/>
      <c r="P89" s="16">
        <f t="shared" si="13"/>
        <v>47</v>
      </c>
      <c r="Q89" s="30" t="str">
        <f t="shared" si="11"/>
        <v/>
      </c>
    </row>
    <row r="90" spans="1:17" x14ac:dyDescent="0.25">
      <c r="A90" s="116">
        <v>88</v>
      </c>
      <c r="B90" s="5" t="s">
        <v>92</v>
      </c>
      <c r="C90" s="7" t="s">
        <v>119</v>
      </c>
      <c r="D90" s="7">
        <v>114</v>
      </c>
      <c r="E90" s="7">
        <v>1</v>
      </c>
      <c r="F90" s="82"/>
      <c r="G90" s="14"/>
      <c r="H90" s="7">
        <f t="shared" si="7"/>
        <v>202</v>
      </c>
      <c r="I90" s="30">
        <f t="shared" si="8"/>
        <v>202</v>
      </c>
      <c r="J90" s="30" t="str">
        <f t="shared" si="9"/>
        <v/>
      </c>
      <c r="M90" s="16">
        <f t="shared" si="12"/>
        <v>41</v>
      </c>
      <c r="N90" s="30">
        <f t="shared" si="10"/>
        <v>114</v>
      </c>
      <c r="O90" s="1"/>
      <c r="P90" s="16">
        <f t="shared" si="13"/>
        <v>47</v>
      </c>
      <c r="Q90" s="30" t="str">
        <f t="shared" si="11"/>
        <v/>
      </c>
    </row>
    <row r="91" spans="1:17" x14ac:dyDescent="0.25">
      <c r="A91" s="116">
        <v>89</v>
      </c>
      <c r="B91" s="5" t="s">
        <v>93</v>
      </c>
      <c r="C91" s="7" t="s">
        <v>119</v>
      </c>
      <c r="D91" s="7">
        <v>119</v>
      </c>
      <c r="E91" s="7">
        <v>1</v>
      </c>
      <c r="F91" s="82"/>
      <c r="G91" s="14"/>
      <c r="H91" s="7">
        <f t="shared" si="7"/>
        <v>208</v>
      </c>
      <c r="I91" s="30">
        <f t="shared" si="8"/>
        <v>208</v>
      </c>
      <c r="J91" s="30" t="str">
        <f t="shared" si="9"/>
        <v/>
      </c>
      <c r="M91" s="16">
        <f t="shared" si="12"/>
        <v>41</v>
      </c>
      <c r="N91" s="30" t="str">
        <f t="shared" si="10"/>
        <v/>
      </c>
      <c r="O91" s="1"/>
      <c r="P91" s="16">
        <f t="shared" si="13"/>
        <v>48</v>
      </c>
      <c r="Q91" s="30">
        <f t="shared" si="11"/>
        <v>119</v>
      </c>
    </row>
    <row r="92" spans="1:17" x14ac:dyDescent="0.25">
      <c r="A92" s="116">
        <v>90</v>
      </c>
      <c r="B92" s="5" t="s">
        <v>94</v>
      </c>
      <c r="C92" s="7" t="s">
        <v>119</v>
      </c>
      <c r="D92" s="7">
        <v>110</v>
      </c>
      <c r="E92" s="7">
        <v>1</v>
      </c>
      <c r="F92" s="82"/>
      <c r="G92" s="14"/>
      <c r="H92" s="7">
        <f t="shared" si="7"/>
        <v>200</v>
      </c>
      <c r="I92" s="30">
        <f t="shared" si="8"/>
        <v>200</v>
      </c>
      <c r="J92" s="30" t="str">
        <f t="shared" si="9"/>
        <v/>
      </c>
      <c r="M92" s="16">
        <f t="shared" si="12"/>
        <v>42</v>
      </c>
      <c r="N92" s="30">
        <f t="shared" si="10"/>
        <v>110</v>
      </c>
      <c r="O92" s="1"/>
      <c r="P92" s="16">
        <f t="shared" si="13"/>
        <v>48</v>
      </c>
      <c r="Q92" s="30" t="str">
        <f t="shared" si="11"/>
        <v/>
      </c>
    </row>
    <row r="93" spans="1:17" x14ac:dyDescent="0.25">
      <c r="A93" s="116">
        <v>91</v>
      </c>
      <c r="B93" s="5" t="s">
        <v>95</v>
      </c>
      <c r="C93" s="7" t="s">
        <v>119</v>
      </c>
      <c r="D93" s="7">
        <v>106</v>
      </c>
      <c r="E93" s="7">
        <v>1</v>
      </c>
      <c r="F93" s="82"/>
      <c r="G93" s="14"/>
      <c r="H93" s="7">
        <f t="shared" si="7"/>
        <v>197</v>
      </c>
      <c r="I93" s="30" t="str">
        <f t="shared" si="8"/>
        <v/>
      </c>
      <c r="J93" s="30">
        <f t="shared" si="9"/>
        <v>197</v>
      </c>
      <c r="M93" s="16">
        <f t="shared" si="12"/>
        <v>43</v>
      </c>
      <c r="N93" s="30">
        <f t="shared" si="10"/>
        <v>106</v>
      </c>
      <c r="O93" s="1"/>
      <c r="P93" s="16">
        <f t="shared" si="13"/>
        <v>48</v>
      </c>
      <c r="Q93" s="30" t="str">
        <f t="shared" si="11"/>
        <v/>
      </c>
    </row>
    <row r="94" spans="1:17" x14ac:dyDescent="0.25">
      <c r="A94" s="116">
        <v>92</v>
      </c>
      <c r="B94" s="5" t="s">
        <v>96</v>
      </c>
      <c r="C94" s="7" t="s">
        <v>119</v>
      </c>
      <c r="D94" s="7">
        <v>113</v>
      </c>
      <c r="E94" s="7">
        <v>1</v>
      </c>
      <c r="F94" s="82"/>
      <c r="G94" s="14"/>
      <c r="H94" s="7">
        <f t="shared" si="7"/>
        <v>205</v>
      </c>
      <c r="I94" s="30" t="str">
        <f t="shared" si="8"/>
        <v/>
      </c>
      <c r="J94" s="30">
        <f t="shared" si="9"/>
        <v>205</v>
      </c>
      <c r="M94" s="16">
        <f t="shared" si="12"/>
        <v>43</v>
      </c>
      <c r="N94" s="30" t="str">
        <f t="shared" si="10"/>
        <v/>
      </c>
      <c r="O94" s="1"/>
      <c r="P94" s="16">
        <f t="shared" si="13"/>
        <v>49</v>
      </c>
      <c r="Q94" s="30">
        <f t="shared" si="11"/>
        <v>113</v>
      </c>
    </row>
    <row r="95" spans="1:17" x14ac:dyDescent="0.25">
      <c r="A95" s="116">
        <v>93</v>
      </c>
      <c r="B95" s="5" t="s">
        <v>97</v>
      </c>
      <c r="C95" s="7" t="s">
        <v>119</v>
      </c>
      <c r="D95" s="7">
        <v>104</v>
      </c>
      <c r="E95" s="7">
        <v>1</v>
      </c>
      <c r="F95" s="82"/>
      <c r="G95" s="14"/>
      <c r="H95" s="7">
        <f t="shared" si="7"/>
        <v>197</v>
      </c>
      <c r="I95" s="30" t="str">
        <f t="shared" si="8"/>
        <v/>
      </c>
      <c r="J95" s="30">
        <f t="shared" si="9"/>
        <v>197</v>
      </c>
      <c r="M95" s="16">
        <f t="shared" si="12"/>
        <v>44</v>
      </c>
      <c r="N95" s="30">
        <f t="shared" si="10"/>
        <v>104</v>
      </c>
      <c r="O95" s="1"/>
      <c r="P95" s="16">
        <f t="shared" si="13"/>
        <v>49</v>
      </c>
      <c r="Q95" s="30" t="str">
        <f t="shared" si="11"/>
        <v/>
      </c>
    </row>
    <row r="96" spans="1:17" x14ac:dyDescent="0.25">
      <c r="A96" s="116">
        <v>94</v>
      </c>
      <c r="B96" s="5" t="s">
        <v>98</v>
      </c>
      <c r="C96" s="7" t="s">
        <v>119</v>
      </c>
      <c r="D96" s="7">
        <v>102</v>
      </c>
      <c r="E96" s="7">
        <v>1</v>
      </c>
      <c r="F96" s="82"/>
      <c r="G96" s="14"/>
      <c r="H96" s="7">
        <f t="shared" si="7"/>
        <v>196</v>
      </c>
      <c r="I96" s="30">
        <f t="shared" si="8"/>
        <v>196</v>
      </c>
      <c r="J96" s="30" t="str">
        <f t="shared" si="9"/>
        <v/>
      </c>
      <c r="M96" s="16">
        <f t="shared" si="12"/>
        <v>45</v>
      </c>
      <c r="N96" s="30">
        <f t="shared" si="10"/>
        <v>102</v>
      </c>
      <c r="O96" s="1"/>
      <c r="P96" s="16">
        <f t="shared" si="13"/>
        <v>49</v>
      </c>
      <c r="Q96" s="30" t="str">
        <f t="shared" si="11"/>
        <v/>
      </c>
    </row>
    <row r="97" spans="1:17" x14ac:dyDescent="0.25">
      <c r="A97" s="116">
        <v>95</v>
      </c>
      <c r="B97" s="5" t="s">
        <v>99</v>
      </c>
      <c r="C97" s="7" t="s">
        <v>119</v>
      </c>
      <c r="D97" s="7">
        <v>103</v>
      </c>
      <c r="E97" s="7">
        <v>1</v>
      </c>
      <c r="F97" s="82"/>
      <c r="G97" s="14"/>
      <c r="H97" s="7">
        <f t="shared" si="7"/>
        <v>198</v>
      </c>
      <c r="I97" s="30">
        <f t="shared" si="8"/>
        <v>198</v>
      </c>
      <c r="J97" s="30" t="str">
        <f t="shared" si="9"/>
        <v/>
      </c>
      <c r="M97" s="16">
        <f t="shared" si="12"/>
        <v>45</v>
      </c>
      <c r="N97" s="30" t="str">
        <f t="shared" si="10"/>
        <v/>
      </c>
      <c r="O97" s="1"/>
      <c r="P97" s="16">
        <f t="shared" si="13"/>
        <v>50</v>
      </c>
      <c r="Q97" s="30">
        <f t="shared" si="11"/>
        <v>103</v>
      </c>
    </row>
    <row r="98" spans="1:17" x14ac:dyDescent="0.25">
      <c r="A98" s="116">
        <v>96</v>
      </c>
      <c r="B98" s="5" t="s">
        <v>100</v>
      </c>
      <c r="C98" s="7" t="s">
        <v>119</v>
      </c>
      <c r="D98" s="7">
        <v>115</v>
      </c>
      <c r="E98" s="7">
        <v>1</v>
      </c>
      <c r="F98" s="82"/>
      <c r="G98" s="14"/>
      <c r="H98" s="7">
        <f t="shared" si="7"/>
        <v>211</v>
      </c>
      <c r="I98" s="30" t="str">
        <f t="shared" si="8"/>
        <v/>
      </c>
      <c r="J98" s="30">
        <f t="shared" si="9"/>
        <v>211</v>
      </c>
      <c r="M98" s="16">
        <f t="shared" si="12"/>
        <v>45</v>
      </c>
      <c r="N98" s="30" t="str">
        <f t="shared" si="10"/>
        <v/>
      </c>
      <c r="O98" s="1"/>
      <c r="P98" s="16">
        <f t="shared" si="13"/>
        <v>51</v>
      </c>
      <c r="Q98" s="30">
        <f t="shared" si="11"/>
        <v>115</v>
      </c>
    </row>
    <row r="99" spans="1:17" x14ac:dyDescent="0.25">
      <c r="A99" s="116">
        <v>97</v>
      </c>
      <c r="B99" s="5" t="s">
        <v>101</v>
      </c>
      <c r="C99" s="7" t="s">
        <v>119</v>
      </c>
      <c r="D99" s="7">
        <v>102</v>
      </c>
      <c r="E99" s="7">
        <v>1</v>
      </c>
      <c r="F99" s="82"/>
      <c r="G99" s="14"/>
      <c r="H99" s="7">
        <f t="shared" si="7"/>
        <v>199</v>
      </c>
      <c r="I99" s="30" t="str">
        <f t="shared" si="8"/>
        <v/>
      </c>
      <c r="J99" s="30">
        <f t="shared" si="9"/>
        <v>199</v>
      </c>
      <c r="M99" s="16">
        <f t="shared" si="12"/>
        <v>46</v>
      </c>
      <c r="N99" s="30">
        <f t="shared" si="10"/>
        <v>102</v>
      </c>
      <c r="O99" s="1"/>
      <c r="P99" s="16">
        <f t="shared" si="13"/>
        <v>51</v>
      </c>
      <c r="Q99" s="30" t="str">
        <f t="shared" si="11"/>
        <v/>
      </c>
    </row>
    <row r="100" spans="1:17" x14ac:dyDescent="0.25">
      <c r="A100" s="116">
        <v>98</v>
      </c>
      <c r="B100" s="5" t="s">
        <v>102</v>
      </c>
      <c r="C100" s="7" t="s">
        <v>120</v>
      </c>
      <c r="D100" s="7">
        <v>106</v>
      </c>
      <c r="E100" s="7">
        <v>1</v>
      </c>
      <c r="F100" s="82"/>
      <c r="G100" s="14"/>
      <c r="H100" s="7">
        <f t="shared" si="7"/>
        <v>204</v>
      </c>
      <c r="I100" s="30">
        <f t="shared" si="8"/>
        <v>204</v>
      </c>
      <c r="J100" s="30" t="str">
        <f t="shared" si="9"/>
        <v/>
      </c>
      <c r="M100" s="16">
        <f t="shared" si="12"/>
        <v>47</v>
      </c>
      <c r="N100" s="30">
        <f t="shared" si="10"/>
        <v>106</v>
      </c>
      <c r="O100" s="30"/>
      <c r="P100" s="16">
        <f t="shared" si="13"/>
        <v>51</v>
      </c>
      <c r="Q100" s="30" t="str">
        <f t="shared" si="11"/>
        <v/>
      </c>
    </row>
    <row r="101" spans="1:17" x14ac:dyDescent="0.25">
      <c r="A101" s="116">
        <v>99</v>
      </c>
      <c r="B101" s="5" t="s">
        <v>103</v>
      </c>
      <c r="C101" s="7" t="s">
        <v>120</v>
      </c>
      <c r="D101" s="7">
        <v>107</v>
      </c>
      <c r="E101" s="7">
        <v>1</v>
      </c>
      <c r="F101" s="82"/>
      <c r="G101" s="14"/>
      <c r="H101" s="7">
        <f t="shared" si="7"/>
        <v>206</v>
      </c>
      <c r="I101" s="30">
        <f t="shared" si="8"/>
        <v>206</v>
      </c>
      <c r="J101" s="30" t="str">
        <f t="shared" si="9"/>
        <v/>
      </c>
      <c r="M101" s="16">
        <f t="shared" si="12"/>
        <v>47</v>
      </c>
      <c r="N101" s="30" t="str">
        <f t="shared" si="10"/>
        <v/>
      </c>
      <c r="O101" s="30"/>
      <c r="P101" s="16">
        <f t="shared" si="13"/>
        <v>52</v>
      </c>
      <c r="Q101" s="30">
        <f t="shared" si="11"/>
        <v>107</v>
      </c>
    </row>
    <row r="102" spans="1:17" x14ac:dyDescent="0.25">
      <c r="A102" s="116">
        <v>100</v>
      </c>
      <c r="B102" s="5" t="s">
        <v>104</v>
      </c>
      <c r="C102" s="7" t="s">
        <v>119</v>
      </c>
      <c r="D102" s="7">
        <v>111</v>
      </c>
      <c r="E102" s="7">
        <v>1</v>
      </c>
      <c r="F102" s="82"/>
      <c r="G102" s="7"/>
      <c r="H102" s="7">
        <f t="shared" si="7"/>
        <v>211</v>
      </c>
      <c r="I102" s="30" t="str">
        <f t="shared" si="8"/>
        <v/>
      </c>
      <c r="J102" s="30">
        <f t="shared" si="9"/>
        <v>211</v>
      </c>
      <c r="M102" s="16">
        <f t="shared" si="12"/>
        <v>47</v>
      </c>
      <c r="N102" s="30" t="str">
        <f t="shared" si="10"/>
        <v/>
      </c>
      <c r="O102" s="30"/>
      <c r="P102" s="16">
        <f t="shared" si="13"/>
        <v>53</v>
      </c>
      <c r="Q102" s="30">
        <f t="shared" si="11"/>
        <v>111</v>
      </c>
    </row>
    <row r="103" spans="1:17" x14ac:dyDescent="0.25">
      <c r="A103" s="116">
        <v>101</v>
      </c>
      <c r="B103" s="5" t="s">
        <v>105</v>
      </c>
      <c r="C103" s="7" t="s">
        <v>119</v>
      </c>
      <c r="D103" s="7">
        <v>112</v>
      </c>
      <c r="E103" s="7">
        <v>1</v>
      </c>
      <c r="F103" s="82"/>
      <c r="G103" s="7"/>
      <c r="H103" s="7">
        <f t="shared" si="7"/>
        <v>213</v>
      </c>
      <c r="I103" s="30" t="str">
        <f t="shared" si="8"/>
        <v/>
      </c>
      <c r="J103" s="30">
        <f t="shared" si="9"/>
        <v>213</v>
      </c>
      <c r="M103" s="16">
        <f t="shared" si="12"/>
        <v>48</v>
      </c>
      <c r="N103" s="30">
        <f t="shared" si="10"/>
        <v>112</v>
      </c>
      <c r="O103" s="30"/>
      <c r="P103" s="16">
        <f t="shared" si="13"/>
        <v>53</v>
      </c>
      <c r="Q103" s="30" t="str">
        <f t="shared" si="11"/>
        <v/>
      </c>
    </row>
    <row r="104" spans="1:17" x14ac:dyDescent="0.25">
      <c r="A104" s="116">
        <v>102</v>
      </c>
      <c r="B104" s="5" t="s">
        <v>106</v>
      </c>
      <c r="C104" s="7" t="s">
        <v>119</v>
      </c>
      <c r="D104" s="7">
        <v>110</v>
      </c>
      <c r="E104" s="7">
        <v>1</v>
      </c>
      <c r="F104" s="82"/>
      <c r="G104" s="7"/>
      <c r="H104" s="7">
        <f t="shared" si="7"/>
        <v>212</v>
      </c>
      <c r="I104" s="30">
        <f t="shared" si="8"/>
        <v>212</v>
      </c>
      <c r="J104" s="30" t="str">
        <f t="shared" si="9"/>
        <v/>
      </c>
      <c r="M104" s="16">
        <f t="shared" si="12"/>
        <v>49</v>
      </c>
      <c r="N104" s="30">
        <f t="shared" si="10"/>
        <v>110</v>
      </c>
      <c r="O104" s="30"/>
      <c r="P104" s="16">
        <f t="shared" si="13"/>
        <v>53</v>
      </c>
      <c r="Q104" s="30" t="str">
        <f t="shared" si="11"/>
        <v/>
      </c>
    </row>
    <row r="105" spans="1:17" x14ac:dyDescent="0.25">
      <c r="A105" s="116">
        <v>103</v>
      </c>
      <c r="B105" s="5" t="s">
        <v>107</v>
      </c>
      <c r="C105" s="7" t="s">
        <v>119</v>
      </c>
      <c r="D105" s="7">
        <v>106</v>
      </c>
      <c r="E105" s="7">
        <v>1</v>
      </c>
      <c r="F105" s="82"/>
      <c r="G105" s="7"/>
      <c r="H105" s="7">
        <f t="shared" si="7"/>
        <v>209</v>
      </c>
      <c r="I105" s="30" t="str">
        <f t="shared" si="8"/>
        <v/>
      </c>
      <c r="J105" s="30">
        <f t="shared" si="9"/>
        <v>209</v>
      </c>
      <c r="M105" s="16">
        <f t="shared" si="12"/>
        <v>50</v>
      </c>
      <c r="N105" s="30">
        <f t="shared" si="10"/>
        <v>106</v>
      </c>
      <c r="O105" s="30"/>
      <c r="P105" s="16">
        <f t="shared" si="13"/>
        <v>53</v>
      </c>
      <c r="Q105" s="30" t="str">
        <f t="shared" si="11"/>
        <v/>
      </c>
    </row>
    <row r="106" spans="1:17" x14ac:dyDescent="0.25">
      <c r="A106" s="116">
        <v>104</v>
      </c>
      <c r="B106" s="5" t="s">
        <v>108</v>
      </c>
      <c r="C106" s="7" t="s">
        <v>119</v>
      </c>
      <c r="D106" s="7">
        <v>113</v>
      </c>
      <c r="E106" s="7">
        <v>1</v>
      </c>
      <c r="F106" s="82"/>
      <c r="G106" s="7"/>
      <c r="H106" s="7">
        <f t="shared" si="7"/>
        <v>217</v>
      </c>
      <c r="I106" s="30" t="str">
        <f t="shared" si="8"/>
        <v/>
      </c>
      <c r="J106" s="30">
        <f t="shared" si="9"/>
        <v>217</v>
      </c>
      <c r="M106" s="16">
        <f t="shared" si="12"/>
        <v>50</v>
      </c>
      <c r="N106" s="30" t="str">
        <f t="shared" si="10"/>
        <v/>
      </c>
      <c r="O106" s="30"/>
      <c r="P106" s="16">
        <f t="shared" si="13"/>
        <v>54</v>
      </c>
      <c r="Q106" s="30">
        <f t="shared" si="11"/>
        <v>113</v>
      </c>
    </row>
    <row r="107" spans="1:17" x14ac:dyDescent="0.25">
      <c r="A107" s="116">
        <v>105</v>
      </c>
      <c r="B107" s="5" t="s">
        <v>109</v>
      </c>
      <c r="C107" s="7" t="s">
        <v>119</v>
      </c>
      <c r="D107" s="7">
        <v>110</v>
      </c>
      <c r="E107" s="7">
        <v>1</v>
      </c>
      <c r="F107" s="82"/>
      <c r="G107" s="7"/>
      <c r="H107" s="7">
        <f t="shared" si="7"/>
        <v>215</v>
      </c>
      <c r="I107" s="30" t="str">
        <f t="shared" si="8"/>
        <v/>
      </c>
      <c r="J107" s="30">
        <f t="shared" si="9"/>
        <v>215</v>
      </c>
      <c r="M107" s="16">
        <f t="shared" si="12"/>
        <v>51</v>
      </c>
      <c r="N107" s="30">
        <f t="shared" si="10"/>
        <v>110</v>
      </c>
      <c r="O107" s="30"/>
      <c r="P107" s="16">
        <f t="shared" si="13"/>
        <v>54</v>
      </c>
      <c r="Q107" s="30" t="str">
        <f t="shared" si="11"/>
        <v/>
      </c>
    </row>
    <row r="108" spans="1:17" x14ac:dyDescent="0.25">
      <c r="A108" s="116">
        <v>106</v>
      </c>
      <c r="B108" s="5" t="s">
        <v>110</v>
      </c>
      <c r="C108" s="7" t="s">
        <v>119</v>
      </c>
      <c r="D108" s="7">
        <v>110</v>
      </c>
      <c r="E108" s="7">
        <v>1</v>
      </c>
      <c r="F108" s="82"/>
      <c r="G108" s="7"/>
      <c r="H108" s="7">
        <f t="shared" si="7"/>
        <v>216</v>
      </c>
      <c r="I108" s="30">
        <f t="shared" si="8"/>
        <v>216</v>
      </c>
      <c r="J108" s="30" t="str">
        <f t="shared" si="9"/>
        <v/>
      </c>
      <c r="M108" s="16">
        <f t="shared" si="12"/>
        <v>52</v>
      </c>
      <c r="N108" s="30">
        <f t="shared" si="10"/>
        <v>110</v>
      </c>
      <c r="O108" s="30"/>
      <c r="P108" s="16">
        <f t="shared" si="13"/>
        <v>54</v>
      </c>
      <c r="Q108" s="30" t="str">
        <f t="shared" si="11"/>
        <v/>
      </c>
    </row>
    <row r="109" spans="1:17" x14ac:dyDescent="0.25">
      <c r="A109" s="116">
        <v>107</v>
      </c>
      <c r="B109" s="5" t="s">
        <v>111</v>
      </c>
      <c r="C109" s="7" t="s">
        <v>119</v>
      </c>
      <c r="D109" s="7">
        <v>114</v>
      </c>
      <c r="E109" s="7">
        <v>1</v>
      </c>
      <c r="F109" s="82"/>
      <c r="G109" s="7"/>
      <c r="H109" s="7">
        <f t="shared" si="7"/>
        <v>221</v>
      </c>
      <c r="I109" s="30" t="str">
        <f t="shared" si="8"/>
        <v/>
      </c>
      <c r="J109" s="30">
        <f t="shared" si="9"/>
        <v>221</v>
      </c>
      <c r="M109" s="16">
        <f t="shared" si="12"/>
        <v>53</v>
      </c>
      <c r="N109" s="30">
        <f t="shared" si="10"/>
        <v>114</v>
      </c>
      <c r="O109" s="30"/>
      <c r="P109" s="16">
        <f t="shared" si="13"/>
        <v>54</v>
      </c>
      <c r="Q109" s="30" t="str">
        <f t="shared" si="11"/>
        <v/>
      </c>
    </row>
    <row r="110" spans="1:17" x14ac:dyDescent="0.25">
      <c r="A110" s="116">
        <v>108</v>
      </c>
      <c r="B110" s="5" t="s">
        <v>112</v>
      </c>
      <c r="C110" s="7" t="s">
        <v>119</v>
      </c>
      <c r="D110" s="7">
        <v>111</v>
      </c>
      <c r="E110" s="7">
        <v>1</v>
      </c>
      <c r="F110" s="82"/>
      <c r="G110" s="7"/>
      <c r="H110" s="7">
        <f t="shared" si="7"/>
        <v>219</v>
      </c>
      <c r="I110" s="30" t="str">
        <f t="shared" si="8"/>
        <v/>
      </c>
      <c r="J110" s="30">
        <f t="shared" si="9"/>
        <v>219</v>
      </c>
      <c r="M110" s="16">
        <f t="shared" si="12"/>
        <v>53</v>
      </c>
      <c r="N110" s="30" t="str">
        <f t="shared" si="10"/>
        <v/>
      </c>
      <c r="O110" s="30"/>
      <c r="P110" s="16">
        <f t="shared" si="13"/>
        <v>55</v>
      </c>
      <c r="Q110" s="30">
        <f t="shared" si="11"/>
        <v>111</v>
      </c>
    </row>
    <row r="111" spans="1:17" x14ac:dyDescent="0.25">
      <c r="A111" s="116">
        <v>109</v>
      </c>
      <c r="B111" s="5" t="s">
        <v>113</v>
      </c>
      <c r="C111" s="7" t="s">
        <v>119</v>
      </c>
      <c r="D111" s="7">
        <v>115</v>
      </c>
      <c r="E111" s="7">
        <v>1</v>
      </c>
      <c r="F111" s="82"/>
      <c r="G111" s="7"/>
      <c r="H111" s="7">
        <f t="shared" si="7"/>
        <v>224</v>
      </c>
      <c r="I111" s="30">
        <f t="shared" si="8"/>
        <v>224</v>
      </c>
      <c r="J111" s="30" t="str">
        <f t="shared" si="9"/>
        <v/>
      </c>
      <c r="M111" s="16">
        <f t="shared" si="12"/>
        <v>53</v>
      </c>
      <c r="N111" s="30" t="str">
        <f t="shared" si="10"/>
        <v/>
      </c>
      <c r="O111" s="30"/>
      <c r="P111" s="16">
        <f t="shared" si="13"/>
        <v>56</v>
      </c>
      <c r="Q111" s="30">
        <f t="shared" si="11"/>
        <v>115</v>
      </c>
    </row>
    <row r="112" spans="1:17" x14ac:dyDescent="0.25">
      <c r="A112" s="116">
        <v>110</v>
      </c>
      <c r="B112" s="5" t="s">
        <v>114</v>
      </c>
      <c r="C112" s="7" t="s">
        <v>120</v>
      </c>
      <c r="D112" s="7">
        <v>113</v>
      </c>
      <c r="E112" s="7">
        <v>1</v>
      </c>
      <c r="F112" s="82"/>
      <c r="G112" s="7"/>
      <c r="H112" s="7">
        <f t="shared" si="7"/>
        <v>223</v>
      </c>
      <c r="I112" s="30" t="str">
        <f t="shared" si="8"/>
        <v/>
      </c>
      <c r="J112" s="30">
        <f t="shared" si="9"/>
        <v>223</v>
      </c>
      <c r="M112" s="16">
        <f t="shared" si="12"/>
        <v>53</v>
      </c>
      <c r="N112" s="30" t="str">
        <f t="shared" si="10"/>
        <v/>
      </c>
      <c r="O112" s="30"/>
      <c r="P112" s="16">
        <f t="shared" si="13"/>
        <v>57</v>
      </c>
      <c r="Q112" s="30">
        <f t="shared" si="11"/>
        <v>113</v>
      </c>
    </row>
    <row r="113" spans="1:17" x14ac:dyDescent="0.25">
      <c r="A113" s="116">
        <v>111</v>
      </c>
      <c r="B113" s="5" t="s">
        <v>115</v>
      </c>
      <c r="C113" s="7" t="s">
        <v>119</v>
      </c>
      <c r="D113" s="7">
        <v>116</v>
      </c>
      <c r="E113" s="7">
        <v>1</v>
      </c>
      <c r="F113" s="82"/>
      <c r="G113" s="7"/>
      <c r="H113" s="7">
        <f t="shared" si="7"/>
        <v>227</v>
      </c>
      <c r="I113" s="30" t="str">
        <f t="shared" si="8"/>
        <v/>
      </c>
      <c r="J113" s="30">
        <f t="shared" si="9"/>
        <v>227</v>
      </c>
      <c r="M113" s="16">
        <f t="shared" si="12"/>
        <v>54</v>
      </c>
      <c r="N113" s="30">
        <f t="shared" si="10"/>
        <v>116</v>
      </c>
      <c r="O113" s="30"/>
      <c r="P113" s="16">
        <f t="shared" si="13"/>
        <v>57</v>
      </c>
      <c r="Q113" s="30" t="str">
        <f t="shared" si="11"/>
        <v/>
      </c>
    </row>
    <row r="114" spans="1:17" x14ac:dyDescent="0.25">
      <c r="A114" s="116">
        <v>112</v>
      </c>
      <c r="B114" s="5" t="s">
        <v>116</v>
      </c>
      <c r="C114" s="7" t="s">
        <v>119</v>
      </c>
      <c r="D114" s="7">
        <v>116</v>
      </c>
      <c r="E114" s="7">
        <v>1</v>
      </c>
      <c r="F114" s="82"/>
      <c r="G114" s="7"/>
      <c r="H114" s="7">
        <f t="shared" si="7"/>
        <v>228</v>
      </c>
      <c r="I114" s="30">
        <f t="shared" si="8"/>
        <v>228</v>
      </c>
      <c r="J114" s="30" t="str">
        <f t="shared" si="9"/>
        <v/>
      </c>
      <c r="M114" s="16">
        <f t="shared" si="12"/>
        <v>55</v>
      </c>
      <c r="N114" s="30">
        <f t="shared" si="10"/>
        <v>116</v>
      </c>
      <c r="O114" s="30"/>
      <c r="P114" s="16">
        <f t="shared" si="13"/>
        <v>57</v>
      </c>
      <c r="Q114" s="30" t="str">
        <f t="shared" si="11"/>
        <v/>
      </c>
    </row>
    <row r="115" spans="1:17" x14ac:dyDescent="0.25">
      <c r="A115" s="116">
        <v>113</v>
      </c>
      <c r="B115" s="5" t="s">
        <v>117</v>
      </c>
      <c r="C115" s="7" t="s">
        <v>119</v>
      </c>
      <c r="D115" s="7">
        <v>118</v>
      </c>
      <c r="E115" s="7">
        <v>1</v>
      </c>
      <c r="F115" s="82"/>
      <c r="G115" s="7"/>
      <c r="H115" s="7">
        <f t="shared" si="7"/>
        <v>231</v>
      </c>
      <c r="I115" s="30" t="str">
        <f t="shared" si="8"/>
        <v/>
      </c>
      <c r="J115" s="30">
        <f t="shared" si="9"/>
        <v>231</v>
      </c>
      <c r="M115" s="16">
        <f t="shared" si="12"/>
        <v>56</v>
      </c>
      <c r="N115" s="30">
        <f t="shared" si="10"/>
        <v>118</v>
      </c>
      <c r="O115" s="30"/>
      <c r="P115" s="16">
        <f t="shared" si="13"/>
        <v>57</v>
      </c>
      <c r="Q115" s="30" t="str">
        <f t="shared" si="11"/>
        <v/>
      </c>
    </row>
    <row r="116" spans="1:17" ht="15.75" thickBot="1" x14ac:dyDescent="0.3">
      <c r="A116" s="119">
        <v>114</v>
      </c>
      <c r="B116" s="8" t="s">
        <v>118</v>
      </c>
      <c r="C116" s="9" t="s">
        <v>119</v>
      </c>
      <c r="D116" s="9">
        <v>120</v>
      </c>
      <c r="E116" s="9">
        <v>1</v>
      </c>
      <c r="F116" s="120"/>
      <c r="G116" s="7"/>
      <c r="H116" s="9">
        <f t="shared" si="7"/>
        <v>234</v>
      </c>
      <c r="I116" s="31">
        <f t="shared" si="8"/>
        <v>234</v>
      </c>
      <c r="J116" s="31" t="str">
        <f t="shared" si="9"/>
        <v/>
      </c>
      <c r="M116" s="93">
        <f t="shared" si="12"/>
        <v>57</v>
      </c>
      <c r="N116" s="31">
        <f t="shared" si="10"/>
        <v>120</v>
      </c>
      <c r="O116" s="30"/>
      <c r="P116" s="93">
        <f t="shared" si="13"/>
        <v>57</v>
      </c>
      <c r="Q116" s="31" t="str">
        <f t="shared" si="11"/>
        <v/>
      </c>
    </row>
    <row r="117" spans="1:17" ht="15.75" thickBot="1" x14ac:dyDescent="0.3">
      <c r="A117" s="38">
        <f>SUM(A1:A116)</f>
        <v>6555</v>
      </c>
      <c r="B117" s="127"/>
      <c r="C117" s="81"/>
      <c r="D117" s="40">
        <f>SUM(D1:D116)</f>
        <v>12789</v>
      </c>
      <c r="E117" s="108">
        <f>SUM(E3:E116)</f>
        <v>112</v>
      </c>
      <c r="F117" s="121">
        <f>SUM(F3:F116)</f>
        <v>2</v>
      </c>
      <c r="G117" s="7"/>
      <c r="H117" s="92" t="s">
        <v>126</v>
      </c>
      <c r="I117" s="88">
        <f>SUM(I1:I116)</f>
        <v>10414</v>
      </c>
      <c r="J117" s="77">
        <f>SUM(J1:J116)</f>
        <v>8930</v>
      </c>
      <c r="M117" s="7"/>
      <c r="N117" s="1"/>
      <c r="O117" s="30"/>
      <c r="P117" s="7"/>
      <c r="Q117" s="1"/>
    </row>
    <row r="118" spans="1:17" x14ac:dyDescent="0.25">
      <c r="A118" s="57"/>
      <c r="B118" s="379" t="s">
        <v>152</v>
      </c>
      <c r="C118" s="380"/>
      <c r="E118" s="109">
        <f>SUM(D117:E117)</f>
        <v>12901</v>
      </c>
      <c r="F118" s="128"/>
      <c r="G118" s="7"/>
      <c r="H118" s="94" t="s">
        <v>154</v>
      </c>
      <c r="I118" s="26">
        <f>COUNT(I1:I116)</f>
        <v>60</v>
      </c>
      <c r="J118" s="26">
        <f>COUNT(J1:J116)</f>
        <v>54</v>
      </c>
      <c r="M118" s="94" t="s">
        <v>154</v>
      </c>
      <c r="N118" s="26">
        <f>COUNT(N1:N116)</f>
        <v>57</v>
      </c>
      <c r="O118" s="30"/>
      <c r="P118" s="94" t="s">
        <v>154</v>
      </c>
      <c r="Q118" s="26">
        <f>COUNT(Q1:Q116)</f>
        <v>57</v>
      </c>
    </row>
    <row r="119" spans="1:17" x14ac:dyDescent="0.25">
      <c r="A119" s="57"/>
      <c r="B119" s="379" t="s">
        <v>140</v>
      </c>
      <c r="C119" s="380"/>
      <c r="D119" s="42"/>
      <c r="E119" s="110" t="s">
        <v>134</v>
      </c>
      <c r="F119" s="111"/>
      <c r="G119" s="7"/>
      <c r="H119" s="1"/>
      <c r="I119" s="1"/>
      <c r="J119" s="1"/>
      <c r="M119" s="1"/>
      <c r="N119" s="1"/>
      <c r="O119" s="30"/>
      <c r="P119" s="1"/>
      <c r="Q119" s="1"/>
    </row>
    <row r="120" spans="1:17" x14ac:dyDescent="0.25">
      <c r="A120" s="57"/>
      <c r="B120" s="381" t="s">
        <v>139</v>
      </c>
      <c r="C120" s="382"/>
      <c r="D120" s="42"/>
      <c r="E120" s="110" t="s">
        <v>141</v>
      </c>
      <c r="F120" s="111"/>
    </row>
    <row r="121" spans="1:17" x14ac:dyDescent="0.25">
      <c r="A121" s="57"/>
      <c r="B121" s="379" t="s">
        <v>138</v>
      </c>
      <c r="C121" s="380"/>
      <c r="D121" s="42"/>
      <c r="E121" s="111"/>
      <c r="F121" s="79"/>
    </row>
    <row r="122" spans="1:17" ht="15.75" thickBot="1" x14ac:dyDescent="0.3">
      <c r="A122" s="57"/>
      <c r="B122" s="383" t="s">
        <v>151</v>
      </c>
      <c r="C122" s="384"/>
      <c r="D122" s="42"/>
      <c r="E122" s="110" t="s">
        <v>156</v>
      </c>
      <c r="F122" s="79"/>
    </row>
    <row r="123" spans="1:17" ht="15.75" thickBot="1" x14ac:dyDescent="0.3">
      <c r="A123" s="87">
        <f>+I117</f>
        <v>10414</v>
      </c>
      <c r="B123" s="57"/>
      <c r="C123" s="42"/>
      <c r="D123" s="86">
        <f>+J117</f>
        <v>8930</v>
      </c>
      <c r="E123" s="110" t="s">
        <v>132</v>
      </c>
      <c r="F123" s="79"/>
    </row>
    <row r="124" spans="1:17" x14ac:dyDescent="0.25">
      <c r="B124" s="57"/>
      <c r="C124" s="42"/>
      <c r="E124" s="111"/>
      <c r="F124" s="79"/>
    </row>
    <row r="125" spans="1:17" s="1" customFormat="1" x14ac:dyDescent="0.25">
      <c r="B125" s="126"/>
      <c r="C125" s="122"/>
      <c r="E125" s="111"/>
      <c r="F125" s="79"/>
      <c r="G125" s="2"/>
      <c r="H125" s="2"/>
      <c r="I125" s="2"/>
      <c r="J125" s="2"/>
      <c r="L125"/>
      <c r="M125" s="2"/>
      <c r="N125" s="2"/>
      <c r="O125" s="2"/>
      <c r="P125" s="2"/>
      <c r="Q125" s="2"/>
    </row>
    <row r="126" spans="1:17" s="2" customFormat="1" x14ac:dyDescent="0.25">
      <c r="B126" s="57"/>
      <c r="C126" s="42"/>
      <c r="E126" s="111"/>
      <c r="F126" s="79"/>
      <c r="K126" s="1"/>
      <c r="L126"/>
    </row>
    <row r="127" spans="1:17" s="2" customFormat="1" ht="15.75" thickBot="1" x14ac:dyDescent="0.3">
      <c r="A127" s="54">
        <f>+I118</f>
        <v>60</v>
      </c>
      <c r="B127" s="377" t="s">
        <v>136</v>
      </c>
      <c r="C127" s="378"/>
      <c r="D127" s="55">
        <f>+J118</f>
        <v>54</v>
      </c>
      <c r="E127" s="112"/>
      <c r="F127" s="80"/>
      <c r="K127" s="1"/>
      <c r="L127"/>
    </row>
    <row r="128" spans="1:17" s="2" customFormat="1" x14ac:dyDescent="0.25">
      <c r="F128" s="1"/>
      <c r="K128" s="1"/>
      <c r="L128"/>
    </row>
    <row r="129" spans="6:12" s="2" customFormat="1" x14ac:dyDescent="0.25">
      <c r="F129" s="1"/>
      <c r="K129" s="1"/>
      <c r="L129"/>
    </row>
    <row r="130" spans="6:12" s="2" customFormat="1" x14ac:dyDescent="0.25">
      <c r="F130" s="1"/>
      <c r="K130" s="1"/>
      <c r="L130"/>
    </row>
    <row r="131" spans="6:12" s="2" customFormat="1" x14ac:dyDescent="0.25">
      <c r="F131" s="1"/>
      <c r="K131" s="1"/>
      <c r="L131"/>
    </row>
    <row r="132" spans="6:12" s="2" customFormat="1" x14ac:dyDescent="0.25">
      <c r="F132" s="1"/>
      <c r="K132" s="1"/>
      <c r="L132"/>
    </row>
    <row r="133" spans="6:12" s="2" customFormat="1" x14ac:dyDescent="0.25">
      <c r="F133" s="1"/>
      <c r="K133" s="1"/>
      <c r="L133"/>
    </row>
    <row r="134" spans="6:12" s="2" customFormat="1" x14ac:dyDescent="0.25">
      <c r="F134" s="1"/>
      <c r="K134" s="1"/>
      <c r="L134"/>
    </row>
    <row r="135" spans="6:12" s="2" customFormat="1" x14ac:dyDescent="0.25">
      <c r="F135" s="1"/>
      <c r="K135" s="1"/>
      <c r="L135"/>
    </row>
    <row r="136" spans="6:12" s="2" customFormat="1" x14ac:dyDescent="0.25">
      <c r="F136" s="1"/>
      <c r="K136" s="1"/>
      <c r="L136"/>
    </row>
    <row r="137" spans="6:12" s="2" customFormat="1" x14ac:dyDescent="0.25">
      <c r="F137" s="1"/>
      <c r="K137" s="1"/>
      <c r="L137"/>
    </row>
    <row r="138" spans="6:12" s="2" customFormat="1" x14ac:dyDescent="0.25">
      <c r="F138" s="1"/>
      <c r="K138" s="1"/>
      <c r="L138"/>
    </row>
    <row r="139" spans="6:12" s="2" customFormat="1" x14ac:dyDescent="0.25">
      <c r="F139" s="1"/>
      <c r="K139" s="1"/>
      <c r="L139"/>
    </row>
  </sheetData>
  <mergeCells count="7">
    <mergeCell ref="B127:C127"/>
    <mergeCell ref="A1:E1"/>
    <mergeCell ref="B118:C118"/>
    <mergeCell ref="B119:C119"/>
    <mergeCell ref="B120:C120"/>
    <mergeCell ref="B121:C121"/>
    <mergeCell ref="B122:C122"/>
  </mergeCells>
  <conditionalFormatting sqref="M3:M116">
    <cfRule type="expression" dxfId="15" priority="3">
      <formula>N3=""</formula>
    </cfRule>
  </conditionalFormatting>
  <conditionalFormatting sqref="P4">
    <cfRule type="expression" dxfId="14" priority="2">
      <formula>Q4=""</formula>
    </cfRule>
  </conditionalFormatting>
  <conditionalFormatting sqref="P3">
    <cfRule type="expression" dxfId="13" priority="1">
      <formula>Q3=""</formula>
    </cfRule>
  </conditionalFormatting>
  <conditionalFormatting sqref="P5:P116">
    <cfRule type="expression" dxfId="12" priority="4">
      <formula>Q5=""</formula>
    </cfRule>
  </conditionalFormatting>
  <hyperlinks>
    <hyperlink ref="B3" r:id="rId1" display="http://www.hakikat.com/nur/kkmeali/sure001.html" xr:uid="{00000000-0004-0000-0D00-000000000000}"/>
    <hyperlink ref="B4" r:id="rId2" display="http://www.hakikat.com/nur/kkmeali/sure002.html" xr:uid="{00000000-0004-0000-0D00-000001000000}"/>
    <hyperlink ref="B5" r:id="rId3" display="http://www.hakikat.com/nur/kkmeali/sure003.html" xr:uid="{00000000-0004-0000-0D00-000002000000}"/>
    <hyperlink ref="B6" r:id="rId4" display="http://www.hakikat.com/nur/kkmeali/sure004.html" xr:uid="{00000000-0004-0000-0D00-000003000000}"/>
    <hyperlink ref="B7" r:id="rId5" display="http://www.hakikat.com/nur/kkmeali/sure005.html" xr:uid="{00000000-0004-0000-0D00-000004000000}"/>
    <hyperlink ref="B8" r:id="rId6" display="http://www.hakikat.com/nur/kkmeali/sure006.html" xr:uid="{00000000-0004-0000-0D00-000005000000}"/>
    <hyperlink ref="B9" r:id="rId7" display="http://www.hakikat.com/nur/kkmeali/sure007.html" xr:uid="{00000000-0004-0000-0D00-000006000000}"/>
    <hyperlink ref="B10" r:id="rId8" display="http://www.hakikat.com/nur/kkmeali/sure008.html" xr:uid="{00000000-0004-0000-0D00-000007000000}"/>
    <hyperlink ref="B11" r:id="rId9" display="http://www.hakikat.com/nur/kkmeali/sure009.html" xr:uid="{00000000-0004-0000-0D00-000008000000}"/>
    <hyperlink ref="B12" r:id="rId10" display="http://www.hakikat.com/nur/kkmeali/sure010.html" xr:uid="{00000000-0004-0000-0D00-000009000000}"/>
    <hyperlink ref="B13" r:id="rId11" display="http://www.hakikat.com/nur/kkmeali/sure011.html" xr:uid="{00000000-0004-0000-0D00-00000A000000}"/>
    <hyperlink ref="B14" r:id="rId12" display="http://www.hakikat.com/nur/kkmeali/sure012.html" xr:uid="{00000000-0004-0000-0D00-00000B000000}"/>
    <hyperlink ref="B15" r:id="rId13" display="http://www.hakikat.com/nur/kkmeali/sure013.html" xr:uid="{00000000-0004-0000-0D00-00000C000000}"/>
    <hyperlink ref="B16" r:id="rId14" display="http://www.hakikat.com/nur/kkmeali/sure014.html" xr:uid="{00000000-0004-0000-0D00-00000D000000}"/>
    <hyperlink ref="B17" r:id="rId15" display="http://www.hakikat.com/nur/kkmeali/sure015.html" xr:uid="{00000000-0004-0000-0D00-00000E000000}"/>
    <hyperlink ref="B18" r:id="rId16" display="http://www.hakikat.com/nur/kkmeali/sure016.html" xr:uid="{00000000-0004-0000-0D00-00000F000000}"/>
    <hyperlink ref="B19" r:id="rId17" display="http://www.hakikat.com/nur/kkmeali/sure017.html" xr:uid="{00000000-0004-0000-0D00-000010000000}"/>
    <hyperlink ref="B20" r:id="rId18" display="http://www.hakikat.com/nur/kkmeali/sure018.html" xr:uid="{00000000-0004-0000-0D00-000011000000}"/>
    <hyperlink ref="B21" r:id="rId19" display="http://www.hakikat.com/nur/kkmeali/sure019.html" xr:uid="{00000000-0004-0000-0D00-000012000000}"/>
    <hyperlink ref="B22" r:id="rId20" display="http://www.hakikat.com/nur/kkmeali/sure020.html" xr:uid="{00000000-0004-0000-0D00-000013000000}"/>
    <hyperlink ref="B23" r:id="rId21" display="http://www.hakikat.com/nur/kkmeali/sure021.html" xr:uid="{00000000-0004-0000-0D00-000014000000}"/>
    <hyperlink ref="B24" r:id="rId22" display="http://www.hakikat.com/nur/kkmeali/sure022.html" xr:uid="{00000000-0004-0000-0D00-000015000000}"/>
    <hyperlink ref="B25" r:id="rId23" display="http://www.hakikat.com/nur/kkmeali/sure023.html" xr:uid="{00000000-0004-0000-0D00-000016000000}"/>
    <hyperlink ref="B26" r:id="rId24" display="http://www.hakikat.com/nur/kkmeali/sure024.html" xr:uid="{00000000-0004-0000-0D00-000017000000}"/>
    <hyperlink ref="B27" r:id="rId25" display="http://www.hakikat.com/nur/kkmeali/sure025.html" xr:uid="{00000000-0004-0000-0D00-000018000000}"/>
    <hyperlink ref="B28" r:id="rId26" display="http://www.hakikat.com/nur/kkmeali/sure026.html" xr:uid="{00000000-0004-0000-0D00-000019000000}"/>
    <hyperlink ref="B29" r:id="rId27" display="http://www.hakikat.com/nur/kkmeali/sure027.html" xr:uid="{00000000-0004-0000-0D00-00001A000000}"/>
    <hyperlink ref="B30" r:id="rId28" display="http://www.hakikat.com/nur/kkmeali/sure028.html" xr:uid="{00000000-0004-0000-0D00-00001B000000}"/>
    <hyperlink ref="B31" r:id="rId29" display="http://www.hakikat.com/nur/kkmeali/sure029.html" xr:uid="{00000000-0004-0000-0D00-00001C000000}"/>
    <hyperlink ref="B32" r:id="rId30" display="http://www.hakikat.com/nur/kkmeali/sure030.html" xr:uid="{00000000-0004-0000-0D00-00001D000000}"/>
    <hyperlink ref="B33" r:id="rId31" display="http://www.hakikat.com/nur/kkmeali/sure031.html" xr:uid="{00000000-0004-0000-0D00-00001E000000}"/>
    <hyperlink ref="B34" r:id="rId32" display="http://www.hakikat.com/nur/kkmeali/sure032.html" xr:uid="{00000000-0004-0000-0D00-00001F000000}"/>
    <hyperlink ref="B35" r:id="rId33" display="http://www.hakikat.com/nur/kkmeali/sure033.html" xr:uid="{00000000-0004-0000-0D00-000020000000}"/>
    <hyperlink ref="B36" r:id="rId34" display="http://www.hakikat.com/nur/kkmeali/sure034.html" xr:uid="{00000000-0004-0000-0D00-000021000000}"/>
    <hyperlink ref="B37" r:id="rId35" display="http://www.hakikat.com/nur/kkmeali/sure035.html" xr:uid="{00000000-0004-0000-0D00-000022000000}"/>
    <hyperlink ref="B38" r:id="rId36" display="http://www.hakikat.com/nur/kkmeali/sure036.html" xr:uid="{00000000-0004-0000-0D00-000023000000}"/>
    <hyperlink ref="B39" r:id="rId37" display="http://www.hakikat.com/nur/kkmeali/sure037.html" xr:uid="{00000000-0004-0000-0D00-000024000000}"/>
    <hyperlink ref="B40" r:id="rId38" display="http://www.hakikat.com/nur/kkmeali/sure038.html" xr:uid="{00000000-0004-0000-0D00-000025000000}"/>
    <hyperlink ref="B41" r:id="rId39" display="http://www.hakikat.com/nur/kkmeali/sure039.html" xr:uid="{00000000-0004-0000-0D00-000026000000}"/>
    <hyperlink ref="B42" r:id="rId40" display="http://www.hakikat.com/nur/kkmeali/sure040.html" xr:uid="{00000000-0004-0000-0D00-000027000000}"/>
    <hyperlink ref="B43" r:id="rId41" display="http://www.hakikat.com/nur/kkmeali/sure041.html" xr:uid="{00000000-0004-0000-0D00-000028000000}"/>
    <hyperlink ref="B44" r:id="rId42" display="http://www.hakikat.com/nur/kkmeali/sure042.html" xr:uid="{00000000-0004-0000-0D00-000029000000}"/>
    <hyperlink ref="B45" r:id="rId43" display="http://www.hakikat.com/nur/kkmeali/sure043.html" xr:uid="{00000000-0004-0000-0D00-00002A000000}"/>
    <hyperlink ref="B46" r:id="rId44" display="http://www.hakikat.com/nur/kkmeali/sure044.html" xr:uid="{00000000-0004-0000-0D00-00002B000000}"/>
    <hyperlink ref="B47" r:id="rId45" display="http://www.hakikat.com/nur/kkmeali/sure045.html" xr:uid="{00000000-0004-0000-0D00-00002C000000}"/>
    <hyperlink ref="B48" r:id="rId46" display="http://www.hakikat.com/nur/kkmeali/sure046.html" xr:uid="{00000000-0004-0000-0D00-00002D000000}"/>
    <hyperlink ref="B49" r:id="rId47" display="http://www.hakikat.com/nur/kkmeali/sure047.html" xr:uid="{00000000-0004-0000-0D00-00002E000000}"/>
    <hyperlink ref="B50" r:id="rId48" display="http://www.hakikat.com/nur/kkmeali/sure048.html" xr:uid="{00000000-0004-0000-0D00-00002F000000}"/>
    <hyperlink ref="B51" r:id="rId49" display="http://www.hakikat.com/nur/kkmeali/sure049.html" xr:uid="{00000000-0004-0000-0D00-000030000000}"/>
    <hyperlink ref="B52" r:id="rId50" display="http://www.hakikat.com/nur/kkmeali/sure050.html" xr:uid="{00000000-0004-0000-0D00-000031000000}"/>
    <hyperlink ref="B53" r:id="rId51" display="http://www.hakikat.com/nur/kkmeali/sure051.html" xr:uid="{00000000-0004-0000-0D00-000032000000}"/>
    <hyperlink ref="B54" r:id="rId52" display="http://www.hakikat.com/nur/kkmeali/sure052.html" xr:uid="{00000000-0004-0000-0D00-000033000000}"/>
    <hyperlink ref="B55" r:id="rId53" display="http://www.hakikat.com/nur/kkmeali/sure053.html" xr:uid="{00000000-0004-0000-0D00-000034000000}"/>
    <hyperlink ref="B56" r:id="rId54" display="http://www.hakikat.com/nur/kkmeali/sure054.html" xr:uid="{00000000-0004-0000-0D00-000035000000}"/>
    <hyperlink ref="B57" r:id="rId55" display="http://www.hakikat.com/nur/kkmeali/sure055.html" xr:uid="{00000000-0004-0000-0D00-000036000000}"/>
    <hyperlink ref="B58" r:id="rId56" display="http://www.hakikat.com/nur/kkmeali/sure056.html" xr:uid="{00000000-0004-0000-0D00-000037000000}"/>
    <hyperlink ref="B59" r:id="rId57" display="http://www.hakikat.com/nur/kkmeali/sure057.html" xr:uid="{00000000-0004-0000-0D00-000038000000}"/>
    <hyperlink ref="B60" r:id="rId58" display="http://www.hakikat.com/nur/kkmeali/sure058.html" xr:uid="{00000000-0004-0000-0D00-000039000000}"/>
    <hyperlink ref="B61" r:id="rId59" display="http://www.hakikat.com/nur/kkmeali/sure059.html" xr:uid="{00000000-0004-0000-0D00-00003A000000}"/>
    <hyperlink ref="B62" r:id="rId60" display="http://www.hakikat.com/nur/kkmeali/sure060.html" xr:uid="{00000000-0004-0000-0D00-00003B000000}"/>
    <hyperlink ref="B63" r:id="rId61" display="http://www.hakikat.com/nur/kkmeali/sure061.html" xr:uid="{00000000-0004-0000-0D00-00003C000000}"/>
    <hyperlink ref="B64" r:id="rId62" display="http://www.hakikat.com/nur/kkmeali/sure062.html" xr:uid="{00000000-0004-0000-0D00-00003D000000}"/>
    <hyperlink ref="B65" r:id="rId63" display="http://www.hakikat.com/nur/kkmeali/sure063.html" xr:uid="{00000000-0004-0000-0D00-00003E000000}"/>
    <hyperlink ref="B66" r:id="rId64" display="http://www.hakikat.com/nur/kkmeali/sure064.html" xr:uid="{00000000-0004-0000-0D00-00003F000000}"/>
    <hyperlink ref="B67" r:id="rId65" display="http://www.hakikat.com/nur/kkmeali/sure065.html" xr:uid="{00000000-0004-0000-0D00-000040000000}"/>
    <hyperlink ref="B68" r:id="rId66" display="http://www.hakikat.com/nur/kkmeali/sure066.html" xr:uid="{00000000-0004-0000-0D00-000041000000}"/>
    <hyperlink ref="B69" r:id="rId67" display="http://www.hakikat.com/nur/kkmeali/sure067.html" xr:uid="{00000000-0004-0000-0D00-000042000000}"/>
    <hyperlink ref="B70" r:id="rId68" display="http://www.hakikat.com/nur/kkmeali/sure068.html" xr:uid="{00000000-0004-0000-0D00-000043000000}"/>
    <hyperlink ref="B71" r:id="rId69" display="http://www.hakikat.com/nur/kkmeali/sure069.html" xr:uid="{00000000-0004-0000-0D00-000044000000}"/>
    <hyperlink ref="B72" r:id="rId70" display="http://www.hakikat.com/nur/kkmeali/sure070.html" xr:uid="{00000000-0004-0000-0D00-000045000000}"/>
    <hyperlink ref="B73" r:id="rId71" display="http://www.hakikat.com/nur/kkmeali/sure071.html" xr:uid="{00000000-0004-0000-0D00-000046000000}"/>
    <hyperlink ref="B74" r:id="rId72" display="http://www.hakikat.com/nur/kkmeali/sure072.html" xr:uid="{00000000-0004-0000-0D00-000047000000}"/>
    <hyperlink ref="B75" r:id="rId73" display="http://www.hakikat.com/nur/kkmeali/sure073.html" xr:uid="{00000000-0004-0000-0D00-000048000000}"/>
    <hyperlink ref="B76" r:id="rId74" display="http://www.hakikat.com/nur/kkmeali/sure074.html" xr:uid="{00000000-0004-0000-0D00-000049000000}"/>
    <hyperlink ref="B77" r:id="rId75" display="http://www.hakikat.com/nur/kkmeali/sure075.html" xr:uid="{00000000-0004-0000-0D00-00004A000000}"/>
    <hyperlink ref="B78" r:id="rId76" display="http://www.hakikat.com/nur/kkmeali/sure076.html" xr:uid="{00000000-0004-0000-0D00-00004B000000}"/>
    <hyperlink ref="B79" r:id="rId77" display="http://www.hakikat.com/nur/kkmeali/sure077.html" xr:uid="{00000000-0004-0000-0D00-00004C000000}"/>
    <hyperlink ref="B80" r:id="rId78" display="http://www.hakikat.com/nur/kkmeali/sure078.html" xr:uid="{00000000-0004-0000-0D00-00004D000000}"/>
    <hyperlink ref="B81" r:id="rId79" display="http://www.hakikat.com/nur/kkmeali/sure079.html" xr:uid="{00000000-0004-0000-0D00-00004E000000}"/>
    <hyperlink ref="B82" r:id="rId80" display="http://www.hakikat.com/nur/kkmeali/sure080.html" xr:uid="{00000000-0004-0000-0D00-00004F000000}"/>
    <hyperlink ref="B83" r:id="rId81" display="http://www.hakikat.com/nur/kkmeali/sure081.html" xr:uid="{00000000-0004-0000-0D00-000050000000}"/>
    <hyperlink ref="B84" r:id="rId82" display="http://www.hakikat.com/nur/kkmeali/sure082.html" xr:uid="{00000000-0004-0000-0D00-000051000000}"/>
    <hyperlink ref="B85" r:id="rId83" display="http://www.hakikat.com/nur/kkmeali/sure083.html" xr:uid="{00000000-0004-0000-0D00-000052000000}"/>
    <hyperlink ref="B86" r:id="rId84" display="http://www.hakikat.com/nur/kkmeali/sure084.html" xr:uid="{00000000-0004-0000-0D00-000053000000}"/>
    <hyperlink ref="B87" r:id="rId85" display="http://www.hakikat.com/nur/kkmeali/sure085.html" xr:uid="{00000000-0004-0000-0D00-000054000000}"/>
    <hyperlink ref="B88" r:id="rId86" display="http://www.hakikat.com/nur/kkmeali/sure086.html" xr:uid="{00000000-0004-0000-0D00-000055000000}"/>
    <hyperlink ref="B89" r:id="rId87" display="http://www.hakikat.com/nur/kkmeali/sure087.html" xr:uid="{00000000-0004-0000-0D00-000056000000}"/>
    <hyperlink ref="B90" r:id="rId88" display="http://www.hakikat.com/nur/kkmeali/sure088.html" xr:uid="{00000000-0004-0000-0D00-000057000000}"/>
    <hyperlink ref="B91" r:id="rId89" display="http://www.hakikat.com/nur/kkmeali/sure089.html" xr:uid="{00000000-0004-0000-0D00-000058000000}"/>
    <hyperlink ref="B92" r:id="rId90" display="http://www.hakikat.com/nur/kkmeali/sure090.html" xr:uid="{00000000-0004-0000-0D00-000059000000}"/>
    <hyperlink ref="B93" r:id="rId91" display="http://www.hakikat.com/nur/kkmeali/sure091.html" xr:uid="{00000000-0004-0000-0D00-00005A000000}"/>
    <hyperlink ref="B94" r:id="rId92" display="http://www.hakikat.com/nur/kkmeali/sure092.html" xr:uid="{00000000-0004-0000-0D00-00005B000000}"/>
    <hyperlink ref="B95" r:id="rId93" display="http://www.hakikat.com/nur/kkmeali/sure093.html" xr:uid="{00000000-0004-0000-0D00-00005C000000}"/>
    <hyperlink ref="B96" r:id="rId94" display="http://www.hakikat.com/nur/kkmeali/sure094.html" xr:uid="{00000000-0004-0000-0D00-00005D000000}"/>
    <hyperlink ref="B97" r:id="rId95" display="http://www.hakikat.com/nur/kkmeali/sure095.html" xr:uid="{00000000-0004-0000-0D00-00005E000000}"/>
    <hyperlink ref="B98" r:id="rId96" display="http://www.hakikat.com/nur/kkmeali/sure096.html" xr:uid="{00000000-0004-0000-0D00-00005F000000}"/>
    <hyperlink ref="B99" r:id="rId97" display="http://www.hakikat.com/nur/kkmeali/sure097.html" xr:uid="{00000000-0004-0000-0D00-000060000000}"/>
    <hyperlink ref="B100" r:id="rId98" display="http://www.hakikat.com/nur/kkmeali/sure098.html" xr:uid="{00000000-0004-0000-0D00-000061000000}"/>
    <hyperlink ref="B101" r:id="rId99" display="http://www.hakikat.com/nur/kkmeali/sure099.html" xr:uid="{00000000-0004-0000-0D00-000062000000}"/>
    <hyperlink ref="B102" r:id="rId100" display="http://www.hakikat.com/nur/kkmeali/sure100.html" xr:uid="{00000000-0004-0000-0D00-000063000000}"/>
    <hyperlink ref="B103" r:id="rId101" display="http://www.hakikat.com/nur/kkmeali/sure101.html" xr:uid="{00000000-0004-0000-0D00-000064000000}"/>
    <hyperlink ref="B104" r:id="rId102" display="http://www.hakikat.com/nur/kkmeali/sure102.html" xr:uid="{00000000-0004-0000-0D00-000065000000}"/>
    <hyperlink ref="B105" r:id="rId103" display="http://www.hakikat.com/nur/kkmeali/sure103.html" xr:uid="{00000000-0004-0000-0D00-000066000000}"/>
    <hyperlink ref="B106" r:id="rId104" display="http://www.hakikat.com/nur/kkmeali/sure104.html" xr:uid="{00000000-0004-0000-0D00-000067000000}"/>
    <hyperlink ref="B107" r:id="rId105" display="http://www.hakikat.com/nur/kkmeali/sure105.html" xr:uid="{00000000-0004-0000-0D00-000068000000}"/>
    <hyperlink ref="B108" r:id="rId106" display="http://www.hakikat.com/nur/kkmeali/sure106.html" xr:uid="{00000000-0004-0000-0D00-000069000000}"/>
    <hyperlink ref="B109" r:id="rId107" display="http://www.hakikat.com/nur/kkmeali/sure107.html" xr:uid="{00000000-0004-0000-0D00-00006A000000}"/>
    <hyperlink ref="B110" r:id="rId108" display="http://www.hakikat.com/nur/kkmeali/sure108.html" xr:uid="{00000000-0004-0000-0D00-00006B000000}"/>
    <hyperlink ref="B111" r:id="rId109" display="http://www.hakikat.com/nur/kkmeali/sure109.html" xr:uid="{00000000-0004-0000-0D00-00006C000000}"/>
    <hyperlink ref="B112" r:id="rId110" display="http://www.hakikat.com/nur/kkmeali/sure110.html" xr:uid="{00000000-0004-0000-0D00-00006D000000}"/>
    <hyperlink ref="B113" r:id="rId111" display="http://www.hakikat.com/nur/kkmeali/sure111.html" xr:uid="{00000000-0004-0000-0D00-00006E000000}"/>
    <hyperlink ref="B114" r:id="rId112" display="http://www.hakikat.com/nur/kkmeali/sure112.html" xr:uid="{00000000-0004-0000-0D00-00006F000000}"/>
    <hyperlink ref="B115" r:id="rId113" display="http://www.hakikat.com/nur/kkmeali/sure113.html" xr:uid="{00000000-0004-0000-0D00-000070000000}"/>
    <hyperlink ref="B116" r:id="rId114" display="http://www.hakikat.com/nur/kkmeali/sure114.html" xr:uid="{00000000-0004-0000-0D00-000071000000}"/>
  </hyperlinks>
  <pageMargins left="0.7" right="0.7" top="0.75" bottom="0.75" header="0.3" footer="0.3"/>
  <pageSetup paperSize="9" orientation="portrait" verticalDpi="0" copies="0" r:id="rId115"/>
  <drawing r:id="rId116"/>
  <legacyDrawing r:id="rId117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0"/>
  <dimension ref="A1:AJ143"/>
  <sheetViews>
    <sheetView workbookViewId="0">
      <selection sqref="A1:E1"/>
    </sheetView>
  </sheetViews>
  <sheetFormatPr defaultRowHeight="15" x14ac:dyDescent="0.25"/>
  <cols>
    <col min="1" max="1" width="14.5703125" style="2" bestFit="1" customWidth="1"/>
    <col min="2" max="3" width="17.5703125" style="2" customWidth="1"/>
    <col min="4" max="4" width="13.85546875" style="2" customWidth="1"/>
    <col min="5" max="5" width="15" style="2" bestFit="1" customWidth="1"/>
    <col min="6" max="7" width="8.42578125" style="2" customWidth="1"/>
    <col min="8" max="19" width="10.42578125" style="2" customWidth="1"/>
    <col min="20" max="20" width="9.140625" style="1"/>
    <col min="21" max="21" width="9.140625" style="1" customWidth="1"/>
    <col min="22" max="22" width="9.140625" style="2" customWidth="1"/>
    <col min="23" max="24" width="10.42578125" style="2" customWidth="1"/>
    <col min="25" max="25" width="9.140625" style="1"/>
    <col min="26" max="26" width="9" style="2" customWidth="1"/>
    <col min="27" max="28" width="9" customWidth="1"/>
    <col min="29" max="29" width="9" style="2" customWidth="1"/>
    <col min="30" max="31" width="10.42578125" style="2" customWidth="1"/>
    <col min="32" max="33" width="8.5703125" style="2" customWidth="1"/>
    <col min="34" max="36" width="8.5703125" customWidth="1"/>
  </cols>
  <sheetData>
    <row r="1" spans="1:36" ht="18" x14ac:dyDescent="0.25">
      <c r="A1" s="385" t="s">
        <v>0</v>
      </c>
      <c r="B1" s="386"/>
      <c r="C1" s="386"/>
      <c r="D1" s="386"/>
      <c r="E1" s="386"/>
      <c r="F1" s="123"/>
      <c r="G1" s="14"/>
      <c r="I1" s="3" t="s">
        <v>1</v>
      </c>
      <c r="J1" s="3" t="s">
        <v>4</v>
      </c>
      <c r="M1" s="3" t="s">
        <v>1</v>
      </c>
      <c r="N1" s="3" t="s">
        <v>4</v>
      </c>
      <c r="Q1" s="3" t="s">
        <v>1</v>
      </c>
      <c r="R1" s="3" t="s">
        <v>4</v>
      </c>
      <c r="T1" s="2"/>
      <c r="U1" s="3" t="s">
        <v>1</v>
      </c>
      <c r="V1" s="3" t="s">
        <v>4</v>
      </c>
      <c r="W1" s="1"/>
      <c r="X1" s="1"/>
      <c r="Y1" s="2"/>
      <c r="Z1" s="1"/>
      <c r="AA1" s="1"/>
      <c r="AB1" s="1"/>
      <c r="AC1" s="1"/>
      <c r="AD1" s="1"/>
      <c r="AE1"/>
      <c r="AF1" s="1"/>
      <c r="AG1" s="1"/>
      <c r="AH1" s="1"/>
      <c r="AI1" s="1"/>
      <c r="AJ1" s="1"/>
    </row>
    <row r="2" spans="1:36" ht="18.75" thickBot="1" x14ac:dyDescent="0.3">
      <c r="A2" s="124" t="s">
        <v>1</v>
      </c>
      <c r="B2" s="11" t="s">
        <v>2</v>
      </c>
      <c r="C2" s="11" t="s">
        <v>3</v>
      </c>
      <c r="D2" s="11" t="s">
        <v>131</v>
      </c>
      <c r="E2" s="11" t="s">
        <v>130</v>
      </c>
      <c r="F2" s="125" t="s">
        <v>137</v>
      </c>
      <c r="G2" s="15"/>
      <c r="H2" s="18" t="s">
        <v>153</v>
      </c>
      <c r="I2" s="18" t="s">
        <v>127</v>
      </c>
      <c r="J2" s="18" t="s">
        <v>127</v>
      </c>
      <c r="K2" s="19"/>
      <c r="L2" s="20" t="s">
        <v>153</v>
      </c>
      <c r="M2" s="20" t="s">
        <v>128</v>
      </c>
      <c r="N2" s="20" t="s">
        <v>128</v>
      </c>
      <c r="O2" s="19"/>
      <c r="P2" s="21" t="s">
        <v>153</v>
      </c>
      <c r="Q2" s="21" t="s">
        <v>128</v>
      </c>
      <c r="R2" s="21" t="s">
        <v>127</v>
      </c>
      <c r="S2" s="22"/>
      <c r="T2" s="23" t="s">
        <v>153</v>
      </c>
      <c r="U2" s="23" t="s">
        <v>127</v>
      </c>
      <c r="V2" s="23" t="s">
        <v>128</v>
      </c>
      <c r="W2" s="1"/>
      <c r="X2" s="1"/>
      <c r="Y2" s="89" t="s">
        <v>150</v>
      </c>
      <c r="Z2" s="90" t="s">
        <v>153</v>
      </c>
      <c r="AA2" s="90" t="s">
        <v>128</v>
      </c>
      <c r="AB2" s="91" t="s">
        <v>153</v>
      </c>
      <c r="AC2" s="91" t="s">
        <v>127</v>
      </c>
      <c r="AD2" s="1"/>
      <c r="AE2"/>
      <c r="AF2" s="90" t="s">
        <v>153</v>
      </c>
      <c r="AG2" s="90" t="s">
        <v>128</v>
      </c>
      <c r="AH2" s="1"/>
      <c r="AI2" s="91" t="s">
        <v>153</v>
      </c>
      <c r="AJ2" s="91" t="s">
        <v>127</v>
      </c>
    </row>
    <row r="3" spans="1:36" x14ac:dyDescent="0.25">
      <c r="A3" s="116">
        <v>1</v>
      </c>
      <c r="B3" s="5" t="s">
        <v>5</v>
      </c>
      <c r="C3" s="7" t="s">
        <v>119</v>
      </c>
      <c r="D3" s="7">
        <v>8</v>
      </c>
      <c r="E3" s="7"/>
      <c r="F3" s="82"/>
      <c r="G3" s="7"/>
      <c r="H3" s="16" t="b">
        <f>IF(I3&lt;&gt;"",1)</f>
        <v>0</v>
      </c>
      <c r="I3" s="30" t="str">
        <f>IF(AND((IF($A3&lt;&gt;(2*INT(($A3)/2)),$A3,""))&lt;&gt;"",(IF(AND((IF($A3&lt;&gt;(2*INT(($A3)/2)),$A3,""))&lt;&gt;"",$D3&lt;&gt;(2*INT(($D3)/2))),$D3,""))&lt;&gt;""),(IF($A3&lt;&gt;(2*INT(($A3)/2)),$A3,"")),"")</f>
        <v/>
      </c>
      <c r="J3" s="30" t="str">
        <f>IF(AND((IF($A3&lt;&gt;(2*INT(($A3)/2)),$A3,""))&lt;&gt;"",(IF(AND((IF($A3&lt;&gt;(2*INT(($A3)/2)),$A3,""))&lt;&gt;"",$D3&lt;&gt;(2*INT(($D3)/2))),$D3,""))&lt;&gt;""),(IF(AND((IF($A3&lt;&gt;(2*INT(($A3)/2)),$A3,""))&lt;&gt;"",$D3&lt;&gt;(2*INT(($D3)/2))),$D3,"")),"")</f>
        <v/>
      </c>
      <c r="K3" s="30"/>
      <c r="L3" s="16" t="b">
        <f>IF(M3&lt;&gt;"",1)</f>
        <v>0</v>
      </c>
      <c r="M3" s="30" t="str">
        <f>IF(AND((IF($A3=(2*INT(($A3)/2)),$A3,""))&lt;&gt;"",(IF(AND((IF($A3=(2*INT(($A3)/2)),$A3,""))&lt;&gt;"",$D3=(2*INT(($D3)/2))),$D3,""))&lt;&gt;""),(IF($A3=(2*INT(($A3)/2)),$A3,"")),"")</f>
        <v/>
      </c>
      <c r="N3" s="30" t="str">
        <f>IF(AND((IF($A3=(2*INT(($A3)/2)),$A3,""))&lt;&gt;"",(IF(AND((IF($A3=(2*INT(($A3)/2)),$A3,""))&lt;&gt;"",$D3=(2*INT(($D3)/2))),$D3,""))&lt;&gt;""),(IF(AND((IF($A3=(2*INT(($A3)/2)),$A3,""))&lt;&gt;"",$D3=(2*INT(($D3)/2))),$D3,"")),"")</f>
        <v/>
      </c>
      <c r="O3" s="30"/>
      <c r="P3" s="16" t="b">
        <f>IF(Q3&lt;&gt;"",1)</f>
        <v>0</v>
      </c>
      <c r="Q3" s="30" t="str">
        <f>IF(AND(IF($A3=(2*INT(($A3)/2)),$A3,"")&lt;&gt;"",IF(AND(IF($A3=(2*INT(($A3)/2)),$A3,"")&lt;&gt;"",$D3&lt;&gt;(2*INT(($D3)/2))),$D3,"")&lt;&gt;""),IF($A3=(2*INT(($A3)/2)),$A3,""),"")</f>
        <v/>
      </c>
      <c r="R3" s="30" t="str">
        <f>IF(AND(IF($A3=(2*INT(($A3)/2)),$A3,"")&lt;&gt;"",IF(AND(IF($A3=(2*INT(($A3)/2)),$A3,"")&lt;&gt;"",$D3&lt;&gt;(2*INT(($D3)/2))),$D3,"")&lt;&gt;""),IF(AND(IF($A3=(2*INT(($A3)/2)),$A3,"")&lt;&gt;"",$D3&lt;&gt;(2*INT(($D3)/2))),$D3,""),"")</f>
        <v/>
      </c>
      <c r="S3" s="30"/>
      <c r="T3" s="16">
        <f>IF(U3&lt;&gt;"",1)</f>
        <v>1</v>
      </c>
      <c r="U3" s="30">
        <f>IF(AND(IF($A3&lt;&gt;(2*INT(($A3)/2)),$A3,"")&lt;&gt;"",IF(AND(IF($A3&lt;&gt;(2*INT(($A3)/2)),$A3,"")&lt;&gt;"",$D3=(2*INT(($D3)/2))),$D3,"")&lt;&gt;""),IF($A3&lt;&gt;(2*INT(($A3)/2)),$A3,""),"")</f>
        <v>1</v>
      </c>
      <c r="V3" s="30">
        <f>IF(AND(IF($A3&lt;&gt;(2*INT(($A3)/2)),$A3,"")&lt;&gt;"",IF(AND(IF($A3&lt;&gt;(2*INT(($A3)/2)),$A3,"")&lt;&gt;"",$D3=(2*INT(($D3)/2))),$D3,"")&lt;&gt;""),IF(AND(IF($A3&lt;&gt;(2*INT(($A3)/2)),$A3,"")&lt;&gt;"",$D3=(2*INT(($D3)/2))),$D3,""),"")</f>
        <v>8</v>
      </c>
      <c r="W3" s="1"/>
      <c r="X3" s="1"/>
      <c r="Y3" s="7">
        <f>$D3+$A3</f>
        <v>9</v>
      </c>
      <c r="Z3" s="16" t="b">
        <f>IF(AA3&lt;&gt;"",1)</f>
        <v>0</v>
      </c>
      <c r="AA3" s="30" t="str">
        <f>IF(Y3=2*INT(Y3/2),Y3,"")</f>
        <v/>
      </c>
      <c r="AB3" s="16">
        <f>IF(AC3&lt;&gt;"",1)</f>
        <v>1</v>
      </c>
      <c r="AC3" s="30">
        <f>IF(Y3&lt;&gt;2*INT(Y3/2),Y3,"")</f>
        <v>9</v>
      </c>
      <c r="AD3" s="1"/>
      <c r="AE3"/>
      <c r="AF3" s="16">
        <f>IF(AG3&lt;&gt;"",1)</f>
        <v>1</v>
      </c>
      <c r="AG3" s="30">
        <f>IF($D3=2*INT($D3/2),$D3,"")</f>
        <v>8</v>
      </c>
      <c r="AH3" s="1"/>
      <c r="AI3" s="16" t="b">
        <f>IF(AJ3&lt;&gt;"",1)</f>
        <v>0</v>
      </c>
      <c r="AJ3" s="30" t="str">
        <f>IF($D3&lt;&gt;2*INT($D3/2),$D3,"")</f>
        <v/>
      </c>
    </row>
    <row r="4" spans="1:36" x14ac:dyDescent="0.25">
      <c r="A4" s="116">
        <v>2</v>
      </c>
      <c r="B4" s="5" t="s">
        <v>6</v>
      </c>
      <c r="C4" s="7" t="s">
        <v>120</v>
      </c>
      <c r="D4" s="7">
        <v>288</v>
      </c>
      <c r="E4" s="7">
        <v>1</v>
      </c>
      <c r="F4" s="82"/>
      <c r="G4" s="7"/>
      <c r="H4" s="16" t="b">
        <f>IF(I4&lt;&gt;"",H3+1,H3)</f>
        <v>0</v>
      </c>
      <c r="I4" s="30" t="str">
        <f t="shared" ref="I4:I67" si="0">IF(AND((IF($A4&lt;&gt;(2*INT(($A4)/2)),$A4,""))&lt;&gt;"",(IF(AND((IF($A4&lt;&gt;(2*INT(($A4)/2)),$A4,""))&lt;&gt;"",$D4&lt;&gt;(2*INT(($D4)/2))),$D4,""))&lt;&gt;""),(IF($A4&lt;&gt;(2*INT(($A4)/2)),$A4,"")),"")</f>
        <v/>
      </c>
      <c r="J4" s="30" t="str">
        <f t="shared" ref="J4:J67" si="1">IF(AND((IF($A4&lt;&gt;(2*INT(($A4)/2)),$A4,""))&lt;&gt;"",(IF(AND((IF($A4&lt;&gt;(2*INT(($A4)/2)),$A4,""))&lt;&gt;"",$D4&lt;&gt;(2*INT(($D4)/2))),$D4,""))&lt;&gt;""),(IF(AND((IF($A4&lt;&gt;(2*INT(($A4)/2)),$A4,""))&lt;&gt;"",$D4&lt;&gt;(2*INT(($D4)/2))),$D4,"")),"")</f>
        <v/>
      </c>
      <c r="K4" s="30"/>
      <c r="L4" s="16">
        <f>IF(M4&lt;&gt;"",L3+1,L3)</f>
        <v>1</v>
      </c>
      <c r="M4" s="30">
        <f t="shared" ref="M4:M67" si="2">IF(AND((IF($A4=(2*INT(($A4)/2)),$A4,""))&lt;&gt;"",(IF(AND((IF($A4=(2*INT(($A4)/2)),$A4,""))&lt;&gt;"",$D4=(2*INT(($D4)/2))),$D4,""))&lt;&gt;""),(IF($A4=(2*INT(($A4)/2)),$A4,"")),"")</f>
        <v>2</v>
      </c>
      <c r="N4" s="30">
        <f>IF(AND((IF($A4=(2*INT(($A4)/2)),$A4,""))&lt;&gt;"",(IF(AND((IF($A4=(2*INT(($A4)/2)),$A4,""))&lt;&gt;"",$D4=(2*INT(($D4)/2))),$D4,""))&lt;&gt;""),(IF(AND((IF($A4=(2*INT(($A4)/2)),$A4,""))&lt;&gt;"",$D4=(2*INT(($D4)/2))),$D4,"")),"")</f>
        <v>288</v>
      </c>
      <c r="O4" s="30"/>
      <c r="P4" s="16" t="b">
        <f>IF(Q4&lt;&gt;"",P3+1,P3)</f>
        <v>0</v>
      </c>
      <c r="Q4" s="30" t="str">
        <f t="shared" ref="Q4:Q67" si="3">IF(AND(IF($A4=(2*INT(($A4)/2)),$A4,"")&lt;&gt;"",IF(AND(IF($A4=(2*INT(($A4)/2)),$A4,"")&lt;&gt;"",$D4&lt;&gt;(2*INT(($D4)/2))),$D4,"")&lt;&gt;""),IF($A4=(2*INT(($A4)/2)),$A4,""),"")</f>
        <v/>
      </c>
      <c r="R4" s="30" t="str">
        <f t="shared" ref="R4:R67" si="4">IF(AND(IF($A4=(2*INT(($A4)/2)),$A4,"")&lt;&gt;"",IF(AND(IF($A4=(2*INT(($A4)/2)),$A4,"")&lt;&gt;"",$D4&lt;&gt;(2*INT(($D4)/2))),$D4,"")&lt;&gt;""),IF(AND(IF($A4=(2*INT(($A4)/2)),$A4,"")&lt;&gt;"",$D4&lt;&gt;(2*INT(($D4)/2))),$D4,""),"")</f>
        <v/>
      </c>
      <c r="S4" s="30"/>
      <c r="T4" s="16">
        <f>IF(U4&lt;&gt;"",T3+1,T3)</f>
        <v>1</v>
      </c>
      <c r="U4" s="30" t="str">
        <f t="shared" ref="U4:U67" si="5">IF(AND(IF($A4&lt;&gt;(2*INT(($A4)/2)),$A4,"")&lt;&gt;"",IF(AND(IF($A4&lt;&gt;(2*INT(($A4)/2)),$A4,"")&lt;&gt;"",$D4=(2*INT(($D4)/2))),$D4,"")&lt;&gt;""),IF($A4&lt;&gt;(2*INT(($A4)/2)),$A4,""),"")</f>
        <v/>
      </c>
      <c r="V4" s="30" t="str">
        <f t="shared" ref="V4:V67" si="6">IF(AND(IF($A4&lt;&gt;(2*INT(($A4)/2)),$A4,"")&lt;&gt;"",IF(AND(IF($A4&lt;&gt;(2*INT(($A4)/2)),$A4,"")&lt;&gt;"",$D4=(2*INT(($D4)/2))),$D4,"")&lt;&gt;""),IF(AND(IF($A4&lt;&gt;(2*INT(($A4)/2)),$A4,"")&lt;&gt;"",$D4=(2*INT(($D4)/2))),$D4,""),"")</f>
        <v/>
      </c>
      <c r="W4" s="1"/>
      <c r="X4" s="1"/>
      <c r="Y4" s="7">
        <f t="shared" ref="Y4:Y67" si="7">$D4+$A4</f>
        <v>290</v>
      </c>
      <c r="Z4" s="16">
        <f>IF(AA4&lt;&gt;"",Z3+1,Z3)</f>
        <v>1</v>
      </c>
      <c r="AA4" s="30">
        <f t="shared" ref="AA4:AA67" si="8">IF(Y4=2*INT(Y4/2),Y4,"")</f>
        <v>290</v>
      </c>
      <c r="AB4" s="16">
        <f>IF(AC4&lt;&gt;"",AB3+1,AB3)</f>
        <v>1</v>
      </c>
      <c r="AC4" s="30" t="str">
        <f t="shared" ref="AC4:AC67" si="9">IF(Y4&lt;&gt;2*INT(Y4/2),Y4,"")</f>
        <v/>
      </c>
      <c r="AD4" s="1"/>
      <c r="AE4"/>
      <c r="AF4" s="16">
        <f>IF(AG4&lt;&gt;"",AF3+1,AF3)</f>
        <v>2</v>
      </c>
      <c r="AG4" s="30">
        <f t="shared" ref="AG4:AG67" si="10">IF($D4=2*INT($D4/2),$D4,"")</f>
        <v>288</v>
      </c>
      <c r="AH4" s="1"/>
      <c r="AI4" s="16" t="b">
        <f>IF(AJ4&lt;&gt;"",AI3+1,AI3)</f>
        <v>0</v>
      </c>
      <c r="AJ4" s="30" t="str">
        <f t="shared" ref="AJ4:AJ67" si="11">IF($D4&lt;&gt;2*INT($D4/2),$D4,"")</f>
        <v/>
      </c>
    </row>
    <row r="5" spans="1:36" x14ac:dyDescent="0.25">
      <c r="A5" s="116">
        <v>3</v>
      </c>
      <c r="B5" s="5" t="s">
        <v>7</v>
      </c>
      <c r="C5" s="7" t="s">
        <v>120</v>
      </c>
      <c r="D5" s="7">
        <v>203</v>
      </c>
      <c r="E5" s="7">
        <v>1</v>
      </c>
      <c r="F5" s="82"/>
      <c r="G5" s="7"/>
      <c r="H5" s="16">
        <f>IF(I5&lt;&gt;"",H4+1,H4)</f>
        <v>1</v>
      </c>
      <c r="I5" s="30">
        <f t="shared" si="0"/>
        <v>3</v>
      </c>
      <c r="J5" s="30">
        <f t="shared" si="1"/>
        <v>203</v>
      </c>
      <c r="K5" s="30"/>
      <c r="L5" s="16">
        <f>IF(M5&lt;&gt;"",L4+1,L4)</f>
        <v>1</v>
      </c>
      <c r="M5" s="30" t="str">
        <f t="shared" si="2"/>
        <v/>
      </c>
      <c r="N5" s="30" t="str">
        <f t="shared" ref="N5:N68" si="12">IF(AND((IF($A5=(2*INT(($A5)/2)),$A5,""))&lt;&gt;"",(IF(AND((IF($A5=(2*INT(($A5)/2)),$A5,""))&lt;&gt;"",$D5=(2*INT(($D5)/2))),$D5,""))&lt;&gt;""),(IF(AND((IF($A5=(2*INT(($A5)/2)),$A5,""))&lt;&gt;"",$D5=(2*INT(($D5)/2))),$D5,"")),"")</f>
        <v/>
      </c>
      <c r="O5" s="30"/>
      <c r="P5" s="16" t="b">
        <f>IF(Q5&lt;&gt;"",P4+1,P4)</f>
        <v>0</v>
      </c>
      <c r="Q5" s="30" t="str">
        <f t="shared" si="3"/>
        <v/>
      </c>
      <c r="R5" s="30" t="str">
        <f t="shared" si="4"/>
        <v/>
      </c>
      <c r="S5" s="30"/>
      <c r="T5" s="16">
        <f>IF(U5&lt;&gt;"",T4+1,T4)</f>
        <v>1</v>
      </c>
      <c r="U5" s="30" t="str">
        <f t="shared" si="5"/>
        <v/>
      </c>
      <c r="V5" s="30" t="str">
        <f t="shared" si="6"/>
        <v/>
      </c>
      <c r="W5" s="1"/>
      <c r="X5" s="1"/>
      <c r="Y5" s="7">
        <f t="shared" si="7"/>
        <v>206</v>
      </c>
      <c r="Z5" s="16">
        <f>IF(AA5&lt;&gt;"",Z4+1,Z4)</f>
        <v>2</v>
      </c>
      <c r="AA5" s="30">
        <f t="shared" si="8"/>
        <v>206</v>
      </c>
      <c r="AB5" s="16">
        <f>IF(AC5&lt;&gt;"",AB4+1,AB4)</f>
        <v>1</v>
      </c>
      <c r="AC5" s="30" t="str">
        <f t="shared" si="9"/>
        <v/>
      </c>
      <c r="AD5" s="1"/>
      <c r="AE5"/>
      <c r="AF5" s="16">
        <f>IF(AG5&lt;&gt;"",AF4+1,AF4)</f>
        <v>2</v>
      </c>
      <c r="AG5" s="30" t="str">
        <f t="shared" si="10"/>
        <v/>
      </c>
      <c r="AH5" s="1"/>
      <c r="AI5" s="16">
        <f>IF(AJ5&lt;&gt;"",AI4+1,AI4)</f>
        <v>1</v>
      </c>
      <c r="AJ5" s="30">
        <f t="shared" si="11"/>
        <v>203</v>
      </c>
    </row>
    <row r="6" spans="1:36" x14ac:dyDescent="0.25">
      <c r="A6" s="116">
        <v>4</v>
      </c>
      <c r="B6" s="5" t="s">
        <v>8</v>
      </c>
      <c r="C6" s="7" t="s">
        <v>120</v>
      </c>
      <c r="D6" s="7">
        <v>180</v>
      </c>
      <c r="E6" s="7">
        <v>1</v>
      </c>
      <c r="F6" s="82"/>
      <c r="G6" s="7"/>
      <c r="H6" s="16">
        <f t="shared" ref="H6:H69" si="13">IF(I6&lt;&gt;"",H5+1,H5)</f>
        <v>1</v>
      </c>
      <c r="I6" s="30" t="str">
        <f t="shared" si="0"/>
        <v/>
      </c>
      <c r="J6" s="30" t="str">
        <f t="shared" si="1"/>
        <v/>
      </c>
      <c r="K6" s="30"/>
      <c r="L6" s="16">
        <f t="shared" ref="L6:L69" si="14">IF(M6&lt;&gt;"",L5+1,L5)</f>
        <v>2</v>
      </c>
      <c r="M6" s="30">
        <f t="shared" si="2"/>
        <v>4</v>
      </c>
      <c r="N6" s="30">
        <f t="shared" si="12"/>
        <v>180</v>
      </c>
      <c r="O6" s="30"/>
      <c r="P6" s="16" t="b">
        <f t="shared" ref="P6:P69" si="15">IF(Q6&lt;&gt;"",P5+1,P5)</f>
        <v>0</v>
      </c>
      <c r="Q6" s="30" t="str">
        <f t="shared" si="3"/>
        <v/>
      </c>
      <c r="R6" s="30" t="str">
        <f t="shared" si="4"/>
        <v/>
      </c>
      <c r="S6" s="30"/>
      <c r="T6" s="16">
        <f t="shared" ref="T6:T69" si="16">IF(U6&lt;&gt;"",T5+1,T5)</f>
        <v>1</v>
      </c>
      <c r="U6" s="30" t="str">
        <f t="shared" si="5"/>
        <v/>
      </c>
      <c r="V6" s="30" t="str">
        <f t="shared" si="6"/>
        <v/>
      </c>
      <c r="W6" s="1"/>
      <c r="X6" s="1"/>
      <c r="Y6" s="7">
        <f t="shared" si="7"/>
        <v>184</v>
      </c>
      <c r="Z6" s="16">
        <f t="shared" ref="Z6:Z69" si="17">IF(AA6&lt;&gt;"",Z5+1,Z5)</f>
        <v>3</v>
      </c>
      <c r="AA6" s="30">
        <f t="shared" si="8"/>
        <v>184</v>
      </c>
      <c r="AB6" s="16">
        <f t="shared" ref="AB6:AB69" si="18">IF(AC6&lt;&gt;"",AB5+1,AB5)</f>
        <v>1</v>
      </c>
      <c r="AC6" s="30" t="str">
        <f t="shared" si="9"/>
        <v/>
      </c>
      <c r="AD6" s="1"/>
      <c r="AE6"/>
      <c r="AF6" s="16">
        <f t="shared" ref="AF6:AF69" si="19">IF(AG6&lt;&gt;"",AF5+1,AF5)</f>
        <v>3</v>
      </c>
      <c r="AG6" s="30">
        <f t="shared" si="10"/>
        <v>180</v>
      </c>
      <c r="AH6" s="1"/>
      <c r="AI6" s="16">
        <f t="shared" ref="AI6:AI69" si="20">IF(AJ6&lt;&gt;"",AI5+1,AI5)</f>
        <v>1</v>
      </c>
      <c r="AJ6" s="30" t="str">
        <f t="shared" si="11"/>
        <v/>
      </c>
    </row>
    <row r="7" spans="1:36" x14ac:dyDescent="0.25">
      <c r="A7" s="116">
        <v>5</v>
      </c>
      <c r="B7" s="5" t="s">
        <v>9</v>
      </c>
      <c r="C7" s="7" t="s">
        <v>120</v>
      </c>
      <c r="D7" s="7">
        <v>125</v>
      </c>
      <c r="E7" s="7">
        <v>1</v>
      </c>
      <c r="F7" s="82"/>
      <c r="G7" s="7"/>
      <c r="H7" s="16">
        <f t="shared" si="13"/>
        <v>2</v>
      </c>
      <c r="I7" s="30">
        <f t="shared" si="0"/>
        <v>5</v>
      </c>
      <c r="J7" s="30">
        <f t="shared" si="1"/>
        <v>125</v>
      </c>
      <c r="K7" s="30"/>
      <c r="L7" s="16">
        <f t="shared" si="14"/>
        <v>2</v>
      </c>
      <c r="M7" s="30" t="str">
        <f t="shared" si="2"/>
        <v/>
      </c>
      <c r="N7" s="30" t="str">
        <f t="shared" si="12"/>
        <v/>
      </c>
      <c r="O7" s="30"/>
      <c r="P7" s="16" t="b">
        <f t="shared" si="15"/>
        <v>0</v>
      </c>
      <c r="Q7" s="30" t="str">
        <f t="shared" si="3"/>
        <v/>
      </c>
      <c r="R7" s="30" t="str">
        <f t="shared" si="4"/>
        <v/>
      </c>
      <c r="S7" s="30"/>
      <c r="T7" s="16">
        <f t="shared" si="16"/>
        <v>1</v>
      </c>
      <c r="U7" s="30" t="str">
        <f t="shared" si="5"/>
        <v/>
      </c>
      <c r="V7" s="30" t="str">
        <f t="shared" si="6"/>
        <v/>
      </c>
      <c r="W7" s="1"/>
      <c r="X7" s="1"/>
      <c r="Y7" s="7">
        <f t="shared" si="7"/>
        <v>130</v>
      </c>
      <c r="Z7" s="16">
        <f t="shared" si="17"/>
        <v>4</v>
      </c>
      <c r="AA7" s="30">
        <f t="shared" si="8"/>
        <v>130</v>
      </c>
      <c r="AB7" s="16">
        <f t="shared" si="18"/>
        <v>1</v>
      </c>
      <c r="AC7" s="30" t="str">
        <f t="shared" si="9"/>
        <v/>
      </c>
      <c r="AD7" s="1"/>
      <c r="AE7"/>
      <c r="AF7" s="16">
        <f t="shared" si="19"/>
        <v>3</v>
      </c>
      <c r="AG7" s="30" t="str">
        <f t="shared" si="10"/>
        <v/>
      </c>
      <c r="AH7" s="1"/>
      <c r="AI7" s="16">
        <f t="shared" si="20"/>
        <v>2</v>
      </c>
      <c r="AJ7" s="30">
        <f t="shared" si="11"/>
        <v>125</v>
      </c>
    </row>
    <row r="8" spans="1:36" x14ac:dyDescent="0.25">
      <c r="A8" s="116">
        <v>6</v>
      </c>
      <c r="B8" s="5" t="s">
        <v>10</v>
      </c>
      <c r="C8" s="7" t="s">
        <v>120</v>
      </c>
      <c r="D8" s="7">
        <v>171</v>
      </c>
      <c r="E8" s="7">
        <v>1</v>
      </c>
      <c r="F8" s="82"/>
      <c r="G8" s="7"/>
      <c r="H8" s="16">
        <f t="shared" si="13"/>
        <v>2</v>
      </c>
      <c r="I8" s="30" t="str">
        <f t="shared" si="0"/>
        <v/>
      </c>
      <c r="J8" s="30" t="str">
        <f t="shared" si="1"/>
        <v/>
      </c>
      <c r="K8" s="30"/>
      <c r="L8" s="16">
        <f t="shared" si="14"/>
        <v>2</v>
      </c>
      <c r="M8" s="30" t="str">
        <f t="shared" si="2"/>
        <v/>
      </c>
      <c r="N8" s="30" t="str">
        <f t="shared" si="12"/>
        <v/>
      </c>
      <c r="O8" s="30"/>
      <c r="P8" s="16">
        <f t="shared" si="15"/>
        <v>1</v>
      </c>
      <c r="Q8" s="30">
        <f t="shared" si="3"/>
        <v>6</v>
      </c>
      <c r="R8" s="30">
        <f t="shared" si="4"/>
        <v>171</v>
      </c>
      <c r="S8" s="30"/>
      <c r="T8" s="16">
        <f t="shared" si="16"/>
        <v>1</v>
      </c>
      <c r="U8" s="30" t="str">
        <f t="shared" si="5"/>
        <v/>
      </c>
      <c r="V8" s="30" t="str">
        <f t="shared" si="6"/>
        <v/>
      </c>
      <c r="W8" s="1"/>
      <c r="X8" s="1"/>
      <c r="Y8" s="7">
        <f t="shared" si="7"/>
        <v>177</v>
      </c>
      <c r="Z8" s="16">
        <f t="shared" si="17"/>
        <v>4</v>
      </c>
      <c r="AA8" s="30" t="str">
        <f t="shared" si="8"/>
        <v/>
      </c>
      <c r="AB8" s="16">
        <f t="shared" si="18"/>
        <v>2</v>
      </c>
      <c r="AC8" s="30">
        <f t="shared" si="9"/>
        <v>177</v>
      </c>
      <c r="AD8" s="1"/>
      <c r="AE8"/>
      <c r="AF8" s="16">
        <f t="shared" si="19"/>
        <v>3</v>
      </c>
      <c r="AG8" s="30" t="str">
        <f t="shared" si="10"/>
        <v/>
      </c>
      <c r="AH8" s="1"/>
      <c r="AI8" s="16">
        <f t="shared" si="20"/>
        <v>3</v>
      </c>
      <c r="AJ8" s="30">
        <f t="shared" si="11"/>
        <v>171</v>
      </c>
    </row>
    <row r="9" spans="1:36" x14ac:dyDescent="0.25">
      <c r="A9" s="116">
        <v>7</v>
      </c>
      <c r="B9" s="5" t="s">
        <v>11</v>
      </c>
      <c r="C9" s="7" t="s">
        <v>119</v>
      </c>
      <c r="D9" s="7">
        <v>213</v>
      </c>
      <c r="E9" s="7">
        <v>1</v>
      </c>
      <c r="F9" s="82"/>
      <c r="G9" s="7"/>
      <c r="H9" s="16">
        <f t="shared" si="13"/>
        <v>3</v>
      </c>
      <c r="I9" s="30">
        <f t="shared" si="0"/>
        <v>7</v>
      </c>
      <c r="J9" s="30">
        <f t="shared" si="1"/>
        <v>213</v>
      </c>
      <c r="K9" s="30"/>
      <c r="L9" s="16">
        <f t="shared" si="14"/>
        <v>2</v>
      </c>
      <c r="M9" s="30" t="str">
        <f t="shared" si="2"/>
        <v/>
      </c>
      <c r="N9" s="30" t="str">
        <f t="shared" si="12"/>
        <v/>
      </c>
      <c r="O9" s="30"/>
      <c r="P9" s="16">
        <f t="shared" si="15"/>
        <v>1</v>
      </c>
      <c r="Q9" s="30" t="str">
        <f t="shared" si="3"/>
        <v/>
      </c>
      <c r="R9" s="30" t="str">
        <f t="shared" si="4"/>
        <v/>
      </c>
      <c r="S9" s="30"/>
      <c r="T9" s="16">
        <f t="shared" si="16"/>
        <v>1</v>
      </c>
      <c r="U9" s="30" t="str">
        <f t="shared" si="5"/>
        <v/>
      </c>
      <c r="V9" s="30" t="str">
        <f t="shared" si="6"/>
        <v/>
      </c>
      <c r="W9" s="1"/>
      <c r="X9" s="1"/>
      <c r="Y9" s="7">
        <f t="shared" si="7"/>
        <v>220</v>
      </c>
      <c r="Z9" s="16">
        <f t="shared" si="17"/>
        <v>5</v>
      </c>
      <c r="AA9" s="30">
        <f t="shared" si="8"/>
        <v>220</v>
      </c>
      <c r="AB9" s="16">
        <f t="shared" si="18"/>
        <v>2</v>
      </c>
      <c r="AC9" s="30" t="str">
        <f t="shared" si="9"/>
        <v/>
      </c>
      <c r="AD9" s="1"/>
      <c r="AE9"/>
      <c r="AF9" s="16">
        <f t="shared" si="19"/>
        <v>3</v>
      </c>
      <c r="AG9" s="30" t="str">
        <f t="shared" si="10"/>
        <v/>
      </c>
      <c r="AH9" s="1"/>
      <c r="AI9" s="16">
        <f t="shared" si="20"/>
        <v>4</v>
      </c>
      <c r="AJ9" s="30">
        <f t="shared" si="11"/>
        <v>213</v>
      </c>
    </row>
    <row r="10" spans="1:36" x14ac:dyDescent="0.25">
      <c r="A10" s="116">
        <v>8</v>
      </c>
      <c r="B10" s="5" t="s">
        <v>12</v>
      </c>
      <c r="C10" s="7" t="s">
        <v>120</v>
      </c>
      <c r="D10" s="7">
        <v>83</v>
      </c>
      <c r="E10" s="7">
        <v>1</v>
      </c>
      <c r="F10" s="82"/>
      <c r="G10" s="7"/>
      <c r="H10" s="16">
        <f t="shared" si="13"/>
        <v>3</v>
      </c>
      <c r="I10" s="30" t="str">
        <f t="shared" si="0"/>
        <v/>
      </c>
      <c r="J10" s="30" t="str">
        <f t="shared" si="1"/>
        <v/>
      </c>
      <c r="K10" s="30"/>
      <c r="L10" s="16">
        <f t="shared" si="14"/>
        <v>2</v>
      </c>
      <c r="M10" s="30" t="str">
        <f t="shared" si="2"/>
        <v/>
      </c>
      <c r="N10" s="30" t="str">
        <f t="shared" si="12"/>
        <v/>
      </c>
      <c r="O10" s="30"/>
      <c r="P10" s="16">
        <f t="shared" si="15"/>
        <v>2</v>
      </c>
      <c r="Q10" s="30">
        <f t="shared" si="3"/>
        <v>8</v>
      </c>
      <c r="R10" s="30">
        <f t="shared" si="4"/>
        <v>83</v>
      </c>
      <c r="S10" s="30"/>
      <c r="T10" s="16">
        <f t="shared" si="16"/>
        <v>1</v>
      </c>
      <c r="U10" s="30" t="str">
        <f t="shared" si="5"/>
        <v/>
      </c>
      <c r="V10" s="30" t="str">
        <f t="shared" si="6"/>
        <v/>
      </c>
      <c r="W10" s="1"/>
      <c r="X10" s="1"/>
      <c r="Y10" s="7">
        <f t="shared" si="7"/>
        <v>91</v>
      </c>
      <c r="Z10" s="16">
        <f t="shared" si="17"/>
        <v>5</v>
      </c>
      <c r="AA10" s="30" t="str">
        <f t="shared" si="8"/>
        <v/>
      </c>
      <c r="AB10" s="16">
        <f t="shared" si="18"/>
        <v>3</v>
      </c>
      <c r="AC10" s="30">
        <f t="shared" si="9"/>
        <v>91</v>
      </c>
      <c r="AD10" s="1"/>
      <c r="AE10"/>
      <c r="AF10" s="16">
        <f t="shared" si="19"/>
        <v>3</v>
      </c>
      <c r="AG10" s="30" t="str">
        <f t="shared" si="10"/>
        <v/>
      </c>
      <c r="AH10" s="1"/>
      <c r="AI10" s="16">
        <f t="shared" si="20"/>
        <v>5</v>
      </c>
      <c r="AJ10" s="30">
        <f t="shared" si="11"/>
        <v>83</v>
      </c>
    </row>
    <row r="11" spans="1:36" x14ac:dyDescent="0.25">
      <c r="A11" s="117">
        <v>9</v>
      </c>
      <c r="B11" s="12" t="s">
        <v>13</v>
      </c>
      <c r="C11" s="13" t="s">
        <v>120</v>
      </c>
      <c r="D11" s="13">
        <v>136</v>
      </c>
      <c r="E11" s="13"/>
      <c r="F11" s="118">
        <v>2</v>
      </c>
      <c r="G11" s="7"/>
      <c r="H11" s="16">
        <f t="shared" si="13"/>
        <v>3</v>
      </c>
      <c r="I11" s="30" t="str">
        <f t="shared" si="0"/>
        <v/>
      </c>
      <c r="J11" s="30" t="str">
        <f t="shared" si="1"/>
        <v/>
      </c>
      <c r="K11" s="30"/>
      <c r="L11" s="16">
        <f t="shared" si="14"/>
        <v>2</v>
      </c>
      <c r="M11" s="30" t="str">
        <f t="shared" si="2"/>
        <v/>
      </c>
      <c r="N11" s="30" t="str">
        <f t="shared" si="12"/>
        <v/>
      </c>
      <c r="O11" s="30"/>
      <c r="P11" s="16">
        <f t="shared" si="15"/>
        <v>2</v>
      </c>
      <c r="Q11" s="30" t="str">
        <f t="shared" si="3"/>
        <v/>
      </c>
      <c r="R11" s="30" t="str">
        <f t="shared" si="4"/>
        <v/>
      </c>
      <c r="S11" s="30"/>
      <c r="T11" s="16">
        <f t="shared" si="16"/>
        <v>2</v>
      </c>
      <c r="U11" s="30">
        <f t="shared" si="5"/>
        <v>9</v>
      </c>
      <c r="V11" s="30">
        <f t="shared" si="6"/>
        <v>136</v>
      </c>
      <c r="W11" s="1"/>
      <c r="X11" s="1"/>
      <c r="Y11" s="7">
        <f t="shared" si="7"/>
        <v>145</v>
      </c>
      <c r="Z11" s="16">
        <f t="shared" si="17"/>
        <v>5</v>
      </c>
      <c r="AA11" s="30" t="str">
        <f t="shared" si="8"/>
        <v/>
      </c>
      <c r="AB11" s="16">
        <f t="shared" si="18"/>
        <v>4</v>
      </c>
      <c r="AC11" s="30">
        <f t="shared" si="9"/>
        <v>145</v>
      </c>
      <c r="AD11" s="1"/>
      <c r="AE11"/>
      <c r="AF11" s="16">
        <f t="shared" si="19"/>
        <v>4</v>
      </c>
      <c r="AG11" s="30">
        <f t="shared" si="10"/>
        <v>136</v>
      </c>
      <c r="AH11" s="1"/>
      <c r="AI11" s="16">
        <f t="shared" si="20"/>
        <v>5</v>
      </c>
      <c r="AJ11" s="30" t="str">
        <f t="shared" si="11"/>
        <v/>
      </c>
    </row>
    <row r="12" spans="1:36" x14ac:dyDescent="0.25">
      <c r="A12" s="116">
        <v>10</v>
      </c>
      <c r="B12" s="5" t="s">
        <v>14</v>
      </c>
      <c r="C12" s="7" t="s">
        <v>119</v>
      </c>
      <c r="D12" s="7">
        <v>119</v>
      </c>
      <c r="E12" s="7">
        <v>1</v>
      </c>
      <c r="F12" s="82"/>
      <c r="G12" s="7"/>
      <c r="H12" s="16">
        <f t="shared" si="13"/>
        <v>3</v>
      </c>
      <c r="I12" s="30" t="str">
        <f t="shared" si="0"/>
        <v/>
      </c>
      <c r="J12" s="30" t="str">
        <f t="shared" si="1"/>
        <v/>
      </c>
      <c r="K12" s="30"/>
      <c r="L12" s="16">
        <f t="shared" si="14"/>
        <v>2</v>
      </c>
      <c r="M12" s="30" t="str">
        <f t="shared" si="2"/>
        <v/>
      </c>
      <c r="N12" s="30" t="str">
        <f t="shared" si="12"/>
        <v/>
      </c>
      <c r="O12" s="30"/>
      <c r="P12" s="16">
        <f t="shared" si="15"/>
        <v>3</v>
      </c>
      <c r="Q12" s="30">
        <f t="shared" si="3"/>
        <v>10</v>
      </c>
      <c r="R12" s="30">
        <f t="shared" si="4"/>
        <v>119</v>
      </c>
      <c r="S12" s="30"/>
      <c r="T12" s="16">
        <f t="shared" si="16"/>
        <v>2</v>
      </c>
      <c r="U12" s="30" t="str">
        <f t="shared" si="5"/>
        <v/>
      </c>
      <c r="V12" s="30" t="str">
        <f t="shared" si="6"/>
        <v/>
      </c>
      <c r="W12" s="1"/>
      <c r="X12" s="1"/>
      <c r="Y12" s="7">
        <f t="shared" si="7"/>
        <v>129</v>
      </c>
      <c r="Z12" s="16">
        <f t="shared" si="17"/>
        <v>5</v>
      </c>
      <c r="AA12" s="30" t="str">
        <f t="shared" si="8"/>
        <v/>
      </c>
      <c r="AB12" s="16">
        <f t="shared" si="18"/>
        <v>5</v>
      </c>
      <c r="AC12" s="30">
        <f t="shared" si="9"/>
        <v>129</v>
      </c>
      <c r="AD12" s="1"/>
      <c r="AE12"/>
      <c r="AF12" s="16">
        <f t="shared" si="19"/>
        <v>4</v>
      </c>
      <c r="AG12" s="30" t="str">
        <f t="shared" si="10"/>
        <v/>
      </c>
      <c r="AH12" s="1"/>
      <c r="AI12" s="16">
        <f t="shared" si="20"/>
        <v>6</v>
      </c>
      <c r="AJ12" s="30">
        <f t="shared" si="11"/>
        <v>119</v>
      </c>
    </row>
    <row r="13" spans="1:36" x14ac:dyDescent="0.25">
      <c r="A13" s="116">
        <v>11</v>
      </c>
      <c r="B13" s="5" t="s">
        <v>15</v>
      </c>
      <c r="C13" s="7" t="s">
        <v>119</v>
      </c>
      <c r="D13" s="7">
        <v>134</v>
      </c>
      <c r="E13" s="7">
        <v>1</v>
      </c>
      <c r="F13" s="82"/>
      <c r="G13" s="7"/>
      <c r="H13" s="16">
        <f t="shared" si="13"/>
        <v>3</v>
      </c>
      <c r="I13" s="30" t="str">
        <f t="shared" si="0"/>
        <v/>
      </c>
      <c r="J13" s="30" t="str">
        <f t="shared" si="1"/>
        <v/>
      </c>
      <c r="K13" s="30"/>
      <c r="L13" s="16">
        <f t="shared" si="14"/>
        <v>2</v>
      </c>
      <c r="M13" s="30" t="str">
        <f t="shared" si="2"/>
        <v/>
      </c>
      <c r="N13" s="30" t="str">
        <f t="shared" si="12"/>
        <v/>
      </c>
      <c r="O13" s="30"/>
      <c r="P13" s="16">
        <f t="shared" si="15"/>
        <v>3</v>
      </c>
      <c r="Q13" s="30" t="str">
        <f t="shared" si="3"/>
        <v/>
      </c>
      <c r="R13" s="30" t="str">
        <f t="shared" si="4"/>
        <v/>
      </c>
      <c r="S13" s="30"/>
      <c r="T13" s="16">
        <f t="shared" si="16"/>
        <v>3</v>
      </c>
      <c r="U13" s="30">
        <f t="shared" si="5"/>
        <v>11</v>
      </c>
      <c r="V13" s="30">
        <f t="shared" si="6"/>
        <v>134</v>
      </c>
      <c r="W13" s="1"/>
      <c r="X13" s="1"/>
      <c r="Y13" s="7">
        <f t="shared" si="7"/>
        <v>145</v>
      </c>
      <c r="Z13" s="16">
        <f t="shared" si="17"/>
        <v>5</v>
      </c>
      <c r="AA13" s="30" t="str">
        <f t="shared" si="8"/>
        <v/>
      </c>
      <c r="AB13" s="16">
        <f t="shared" si="18"/>
        <v>6</v>
      </c>
      <c r="AC13" s="30">
        <f t="shared" si="9"/>
        <v>145</v>
      </c>
      <c r="AD13" s="1"/>
      <c r="AE13"/>
      <c r="AF13" s="16">
        <f t="shared" si="19"/>
        <v>5</v>
      </c>
      <c r="AG13" s="30">
        <f t="shared" si="10"/>
        <v>134</v>
      </c>
      <c r="AH13" s="1"/>
      <c r="AI13" s="16">
        <f t="shared" si="20"/>
        <v>6</v>
      </c>
      <c r="AJ13" s="30" t="str">
        <f t="shared" si="11"/>
        <v/>
      </c>
    </row>
    <row r="14" spans="1:36" x14ac:dyDescent="0.25">
      <c r="A14" s="116">
        <v>12</v>
      </c>
      <c r="B14" s="5" t="s">
        <v>16</v>
      </c>
      <c r="C14" s="7" t="s">
        <v>119</v>
      </c>
      <c r="D14" s="7">
        <v>123</v>
      </c>
      <c r="E14" s="7">
        <v>1</v>
      </c>
      <c r="F14" s="82"/>
      <c r="G14" s="7"/>
      <c r="H14" s="16">
        <f t="shared" si="13"/>
        <v>3</v>
      </c>
      <c r="I14" s="30" t="str">
        <f t="shared" si="0"/>
        <v/>
      </c>
      <c r="J14" s="30" t="str">
        <f t="shared" si="1"/>
        <v/>
      </c>
      <c r="K14" s="30"/>
      <c r="L14" s="16">
        <f t="shared" si="14"/>
        <v>2</v>
      </c>
      <c r="M14" s="30" t="str">
        <f t="shared" si="2"/>
        <v/>
      </c>
      <c r="N14" s="30" t="str">
        <f t="shared" si="12"/>
        <v/>
      </c>
      <c r="O14" s="30"/>
      <c r="P14" s="16">
        <f t="shared" si="15"/>
        <v>4</v>
      </c>
      <c r="Q14" s="30">
        <f t="shared" si="3"/>
        <v>12</v>
      </c>
      <c r="R14" s="30">
        <f t="shared" si="4"/>
        <v>123</v>
      </c>
      <c r="S14" s="30"/>
      <c r="T14" s="16">
        <f t="shared" si="16"/>
        <v>3</v>
      </c>
      <c r="U14" s="30" t="str">
        <f t="shared" si="5"/>
        <v/>
      </c>
      <c r="V14" s="30" t="str">
        <f t="shared" si="6"/>
        <v/>
      </c>
      <c r="W14" s="1"/>
      <c r="X14" s="1"/>
      <c r="Y14" s="7">
        <f t="shared" si="7"/>
        <v>135</v>
      </c>
      <c r="Z14" s="16">
        <f t="shared" si="17"/>
        <v>5</v>
      </c>
      <c r="AA14" s="30" t="str">
        <f t="shared" si="8"/>
        <v/>
      </c>
      <c r="AB14" s="16">
        <f t="shared" si="18"/>
        <v>7</v>
      </c>
      <c r="AC14" s="30">
        <f t="shared" si="9"/>
        <v>135</v>
      </c>
      <c r="AD14" s="1"/>
      <c r="AE14"/>
      <c r="AF14" s="16">
        <f t="shared" si="19"/>
        <v>5</v>
      </c>
      <c r="AG14" s="30" t="str">
        <f t="shared" si="10"/>
        <v/>
      </c>
      <c r="AH14" s="1"/>
      <c r="AI14" s="16">
        <f t="shared" si="20"/>
        <v>7</v>
      </c>
      <c r="AJ14" s="30">
        <f t="shared" si="11"/>
        <v>123</v>
      </c>
    </row>
    <row r="15" spans="1:36" x14ac:dyDescent="0.25">
      <c r="A15" s="116">
        <v>13</v>
      </c>
      <c r="B15" s="5" t="s">
        <v>17</v>
      </c>
      <c r="C15" s="7" t="s">
        <v>119</v>
      </c>
      <c r="D15" s="7">
        <v>56</v>
      </c>
      <c r="E15" s="7">
        <v>1</v>
      </c>
      <c r="F15" s="82"/>
      <c r="G15" s="7"/>
      <c r="H15" s="16">
        <f t="shared" si="13"/>
        <v>3</v>
      </c>
      <c r="I15" s="30" t="str">
        <f t="shared" si="0"/>
        <v/>
      </c>
      <c r="J15" s="30" t="str">
        <f t="shared" si="1"/>
        <v/>
      </c>
      <c r="K15" s="30"/>
      <c r="L15" s="16">
        <f t="shared" si="14"/>
        <v>2</v>
      </c>
      <c r="M15" s="30" t="str">
        <f t="shared" si="2"/>
        <v/>
      </c>
      <c r="N15" s="30" t="str">
        <f t="shared" si="12"/>
        <v/>
      </c>
      <c r="O15" s="30"/>
      <c r="P15" s="16">
        <f t="shared" si="15"/>
        <v>4</v>
      </c>
      <c r="Q15" s="30" t="str">
        <f t="shared" si="3"/>
        <v/>
      </c>
      <c r="R15" s="30" t="str">
        <f t="shared" si="4"/>
        <v/>
      </c>
      <c r="S15" s="30"/>
      <c r="T15" s="16">
        <f t="shared" si="16"/>
        <v>4</v>
      </c>
      <c r="U15" s="30">
        <f t="shared" si="5"/>
        <v>13</v>
      </c>
      <c r="V15" s="30">
        <f t="shared" si="6"/>
        <v>56</v>
      </c>
      <c r="W15" s="1"/>
      <c r="X15" s="1"/>
      <c r="Y15" s="7">
        <f t="shared" si="7"/>
        <v>69</v>
      </c>
      <c r="Z15" s="16">
        <f t="shared" si="17"/>
        <v>5</v>
      </c>
      <c r="AA15" s="30" t="str">
        <f t="shared" si="8"/>
        <v/>
      </c>
      <c r="AB15" s="16">
        <f t="shared" si="18"/>
        <v>8</v>
      </c>
      <c r="AC15" s="30">
        <f t="shared" si="9"/>
        <v>69</v>
      </c>
      <c r="AD15" s="1"/>
      <c r="AE15"/>
      <c r="AF15" s="16">
        <f t="shared" si="19"/>
        <v>6</v>
      </c>
      <c r="AG15" s="30">
        <f t="shared" si="10"/>
        <v>56</v>
      </c>
      <c r="AH15" s="1"/>
      <c r="AI15" s="16">
        <f t="shared" si="20"/>
        <v>7</v>
      </c>
      <c r="AJ15" s="30" t="str">
        <f t="shared" si="11"/>
        <v/>
      </c>
    </row>
    <row r="16" spans="1:36" x14ac:dyDescent="0.25">
      <c r="A16" s="116">
        <v>14</v>
      </c>
      <c r="B16" s="5" t="s">
        <v>18</v>
      </c>
      <c r="C16" s="7" t="s">
        <v>119</v>
      </c>
      <c r="D16" s="7">
        <v>66</v>
      </c>
      <c r="E16" s="7">
        <v>1</v>
      </c>
      <c r="F16" s="82"/>
      <c r="G16" s="7"/>
      <c r="H16" s="16">
        <f t="shared" si="13"/>
        <v>3</v>
      </c>
      <c r="I16" s="30" t="str">
        <f t="shared" si="0"/>
        <v/>
      </c>
      <c r="J16" s="30" t="str">
        <f t="shared" si="1"/>
        <v/>
      </c>
      <c r="K16" s="30"/>
      <c r="L16" s="16">
        <f t="shared" si="14"/>
        <v>3</v>
      </c>
      <c r="M16" s="30">
        <f t="shared" si="2"/>
        <v>14</v>
      </c>
      <c r="N16" s="30">
        <f t="shared" si="12"/>
        <v>66</v>
      </c>
      <c r="O16" s="30"/>
      <c r="P16" s="16">
        <f t="shared" si="15"/>
        <v>4</v>
      </c>
      <c r="Q16" s="30" t="str">
        <f t="shared" si="3"/>
        <v/>
      </c>
      <c r="R16" s="30" t="str">
        <f t="shared" si="4"/>
        <v/>
      </c>
      <c r="S16" s="30"/>
      <c r="T16" s="16">
        <f t="shared" si="16"/>
        <v>4</v>
      </c>
      <c r="U16" s="30" t="str">
        <f t="shared" si="5"/>
        <v/>
      </c>
      <c r="V16" s="30" t="str">
        <f t="shared" si="6"/>
        <v/>
      </c>
      <c r="W16" s="1"/>
      <c r="X16" s="1"/>
      <c r="Y16" s="7">
        <f t="shared" si="7"/>
        <v>80</v>
      </c>
      <c r="Z16" s="16">
        <f t="shared" si="17"/>
        <v>6</v>
      </c>
      <c r="AA16" s="30">
        <f t="shared" si="8"/>
        <v>80</v>
      </c>
      <c r="AB16" s="16">
        <f t="shared" si="18"/>
        <v>8</v>
      </c>
      <c r="AC16" s="30" t="str">
        <f t="shared" si="9"/>
        <v/>
      </c>
      <c r="AD16" s="1"/>
      <c r="AE16"/>
      <c r="AF16" s="16">
        <f t="shared" si="19"/>
        <v>7</v>
      </c>
      <c r="AG16" s="30">
        <f t="shared" si="10"/>
        <v>66</v>
      </c>
      <c r="AH16" s="1"/>
      <c r="AI16" s="16">
        <f t="shared" si="20"/>
        <v>7</v>
      </c>
      <c r="AJ16" s="30" t="str">
        <f t="shared" si="11"/>
        <v/>
      </c>
    </row>
    <row r="17" spans="1:36" x14ac:dyDescent="0.25">
      <c r="A17" s="116">
        <v>15</v>
      </c>
      <c r="B17" s="5" t="s">
        <v>19</v>
      </c>
      <c r="C17" s="7" t="s">
        <v>119</v>
      </c>
      <c r="D17" s="7">
        <v>114</v>
      </c>
      <c r="E17" s="7">
        <v>1</v>
      </c>
      <c r="F17" s="82"/>
      <c r="G17" s="7"/>
      <c r="H17" s="16">
        <f t="shared" si="13"/>
        <v>3</v>
      </c>
      <c r="I17" s="30" t="str">
        <f t="shared" si="0"/>
        <v/>
      </c>
      <c r="J17" s="30" t="str">
        <f t="shared" si="1"/>
        <v/>
      </c>
      <c r="K17" s="30"/>
      <c r="L17" s="16">
        <f t="shared" si="14"/>
        <v>3</v>
      </c>
      <c r="M17" s="30" t="str">
        <f t="shared" si="2"/>
        <v/>
      </c>
      <c r="N17" s="30" t="str">
        <f t="shared" si="12"/>
        <v/>
      </c>
      <c r="O17" s="30"/>
      <c r="P17" s="16">
        <f t="shared" si="15"/>
        <v>4</v>
      </c>
      <c r="Q17" s="30" t="str">
        <f t="shared" si="3"/>
        <v/>
      </c>
      <c r="R17" s="30" t="str">
        <f t="shared" si="4"/>
        <v/>
      </c>
      <c r="S17" s="30"/>
      <c r="T17" s="16">
        <f t="shared" si="16"/>
        <v>5</v>
      </c>
      <c r="U17" s="30">
        <f t="shared" si="5"/>
        <v>15</v>
      </c>
      <c r="V17" s="30">
        <f t="shared" si="6"/>
        <v>114</v>
      </c>
      <c r="W17" s="1"/>
      <c r="X17" s="1"/>
      <c r="Y17" s="7">
        <f t="shared" si="7"/>
        <v>129</v>
      </c>
      <c r="Z17" s="16">
        <f t="shared" si="17"/>
        <v>6</v>
      </c>
      <c r="AA17" s="30" t="str">
        <f t="shared" si="8"/>
        <v/>
      </c>
      <c r="AB17" s="16">
        <f t="shared" si="18"/>
        <v>9</v>
      </c>
      <c r="AC17" s="30">
        <f t="shared" si="9"/>
        <v>129</v>
      </c>
      <c r="AD17" s="1"/>
      <c r="AE17"/>
      <c r="AF17" s="16">
        <f t="shared" si="19"/>
        <v>8</v>
      </c>
      <c r="AG17" s="30">
        <f t="shared" si="10"/>
        <v>114</v>
      </c>
      <c r="AH17" s="1"/>
      <c r="AI17" s="16">
        <f t="shared" si="20"/>
        <v>7</v>
      </c>
      <c r="AJ17" s="30" t="str">
        <f t="shared" si="11"/>
        <v/>
      </c>
    </row>
    <row r="18" spans="1:36" x14ac:dyDescent="0.25">
      <c r="A18" s="116">
        <v>16</v>
      </c>
      <c r="B18" s="5" t="s">
        <v>20</v>
      </c>
      <c r="C18" s="7" t="s">
        <v>119</v>
      </c>
      <c r="D18" s="7">
        <v>144</v>
      </c>
      <c r="E18" s="7">
        <v>1</v>
      </c>
      <c r="F18" s="82"/>
      <c r="G18" s="7"/>
      <c r="H18" s="16">
        <f t="shared" si="13"/>
        <v>3</v>
      </c>
      <c r="I18" s="30" t="str">
        <f t="shared" si="0"/>
        <v/>
      </c>
      <c r="J18" s="30" t="str">
        <f t="shared" si="1"/>
        <v/>
      </c>
      <c r="K18" s="30"/>
      <c r="L18" s="16">
        <f t="shared" si="14"/>
        <v>4</v>
      </c>
      <c r="M18" s="30">
        <f t="shared" si="2"/>
        <v>16</v>
      </c>
      <c r="N18" s="30">
        <f t="shared" si="12"/>
        <v>144</v>
      </c>
      <c r="O18" s="30"/>
      <c r="P18" s="16">
        <f t="shared" si="15"/>
        <v>4</v>
      </c>
      <c r="Q18" s="30" t="str">
        <f t="shared" si="3"/>
        <v/>
      </c>
      <c r="R18" s="30" t="str">
        <f t="shared" si="4"/>
        <v/>
      </c>
      <c r="S18" s="30"/>
      <c r="T18" s="16">
        <f t="shared" si="16"/>
        <v>5</v>
      </c>
      <c r="U18" s="30" t="str">
        <f t="shared" si="5"/>
        <v/>
      </c>
      <c r="V18" s="30" t="str">
        <f t="shared" si="6"/>
        <v/>
      </c>
      <c r="W18" s="1"/>
      <c r="X18" s="1"/>
      <c r="Y18" s="7">
        <f t="shared" si="7"/>
        <v>160</v>
      </c>
      <c r="Z18" s="16">
        <f t="shared" si="17"/>
        <v>7</v>
      </c>
      <c r="AA18" s="30">
        <f t="shared" si="8"/>
        <v>160</v>
      </c>
      <c r="AB18" s="16">
        <f t="shared" si="18"/>
        <v>9</v>
      </c>
      <c r="AC18" s="30" t="str">
        <f t="shared" si="9"/>
        <v/>
      </c>
      <c r="AD18" s="1"/>
      <c r="AE18"/>
      <c r="AF18" s="16">
        <f t="shared" si="19"/>
        <v>9</v>
      </c>
      <c r="AG18" s="30">
        <f t="shared" si="10"/>
        <v>144</v>
      </c>
      <c r="AH18" s="1"/>
      <c r="AI18" s="16">
        <f t="shared" si="20"/>
        <v>7</v>
      </c>
      <c r="AJ18" s="30" t="str">
        <f t="shared" si="11"/>
        <v/>
      </c>
    </row>
    <row r="19" spans="1:36" x14ac:dyDescent="0.25">
      <c r="A19" s="116">
        <v>17</v>
      </c>
      <c r="B19" s="5" t="s">
        <v>21</v>
      </c>
      <c r="C19" s="7" t="s">
        <v>119</v>
      </c>
      <c r="D19" s="7">
        <v>128</v>
      </c>
      <c r="E19" s="7">
        <v>1</v>
      </c>
      <c r="F19" s="82"/>
      <c r="G19" s="7"/>
      <c r="H19" s="16">
        <f t="shared" si="13"/>
        <v>3</v>
      </c>
      <c r="I19" s="30" t="str">
        <f t="shared" si="0"/>
        <v/>
      </c>
      <c r="J19" s="30" t="str">
        <f t="shared" si="1"/>
        <v/>
      </c>
      <c r="K19" s="30"/>
      <c r="L19" s="16">
        <f t="shared" si="14"/>
        <v>4</v>
      </c>
      <c r="M19" s="30" t="str">
        <f t="shared" si="2"/>
        <v/>
      </c>
      <c r="N19" s="30" t="str">
        <f t="shared" si="12"/>
        <v/>
      </c>
      <c r="O19" s="30"/>
      <c r="P19" s="16">
        <f t="shared" si="15"/>
        <v>4</v>
      </c>
      <c r="Q19" s="30" t="str">
        <f t="shared" si="3"/>
        <v/>
      </c>
      <c r="R19" s="30" t="str">
        <f t="shared" si="4"/>
        <v/>
      </c>
      <c r="S19" s="30"/>
      <c r="T19" s="16">
        <f t="shared" si="16"/>
        <v>6</v>
      </c>
      <c r="U19" s="30">
        <f t="shared" si="5"/>
        <v>17</v>
      </c>
      <c r="V19" s="30">
        <f t="shared" si="6"/>
        <v>128</v>
      </c>
      <c r="W19" s="1"/>
      <c r="X19" s="1"/>
      <c r="Y19" s="7">
        <f t="shared" si="7"/>
        <v>145</v>
      </c>
      <c r="Z19" s="16">
        <f t="shared" si="17"/>
        <v>7</v>
      </c>
      <c r="AA19" s="30" t="str">
        <f t="shared" si="8"/>
        <v/>
      </c>
      <c r="AB19" s="16">
        <f t="shared" si="18"/>
        <v>10</v>
      </c>
      <c r="AC19" s="30">
        <f t="shared" si="9"/>
        <v>145</v>
      </c>
      <c r="AD19" s="1"/>
      <c r="AE19"/>
      <c r="AF19" s="16">
        <f t="shared" si="19"/>
        <v>10</v>
      </c>
      <c r="AG19" s="30">
        <f t="shared" si="10"/>
        <v>128</v>
      </c>
      <c r="AH19" s="1"/>
      <c r="AI19" s="16">
        <f t="shared" si="20"/>
        <v>7</v>
      </c>
      <c r="AJ19" s="30" t="str">
        <f t="shared" si="11"/>
        <v/>
      </c>
    </row>
    <row r="20" spans="1:36" x14ac:dyDescent="0.25">
      <c r="A20" s="116">
        <v>18</v>
      </c>
      <c r="B20" s="5" t="s">
        <v>22</v>
      </c>
      <c r="C20" s="7" t="s">
        <v>119</v>
      </c>
      <c r="D20" s="7">
        <v>128</v>
      </c>
      <c r="E20" s="7">
        <v>1</v>
      </c>
      <c r="F20" s="82"/>
      <c r="G20" s="7"/>
      <c r="H20" s="16">
        <f t="shared" si="13"/>
        <v>3</v>
      </c>
      <c r="I20" s="30" t="str">
        <f t="shared" si="0"/>
        <v/>
      </c>
      <c r="J20" s="30" t="str">
        <f t="shared" si="1"/>
        <v/>
      </c>
      <c r="K20" s="30"/>
      <c r="L20" s="16">
        <f t="shared" si="14"/>
        <v>5</v>
      </c>
      <c r="M20" s="30">
        <f t="shared" si="2"/>
        <v>18</v>
      </c>
      <c r="N20" s="30">
        <f t="shared" si="12"/>
        <v>128</v>
      </c>
      <c r="O20" s="30"/>
      <c r="P20" s="16">
        <f t="shared" si="15"/>
        <v>4</v>
      </c>
      <c r="Q20" s="30" t="str">
        <f t="shared" si="3"/>
        <v/>
      </c>
      <c r="R20" s="30" t="str">
        <f t="shared" si="4"/>
        <v/>
      </c>
      <c r="S20" s="30"/>
      <c r="T20" s="16">
        <f t="shared" si="16"/>
        <v>6</v>
      </c>
      <c r="U20" s="30" t="str">
        <f t="shared" si="5"/>
        <v/>
      </c>
      <c r="V20" s="30" t="str">
        <f t="shared" si="6"/>
        <v/>
      </c>
      <c r="W20" s="1"/>
      <c r="X20" s="1"/>
      <c r="Y20" s="7">
        <f t="shared" si="7"/>
        <v>146</v>
      </c>
      <c r="Z20" s="16">
        <f t="shared" si="17"/>
        <v>8</v>
      </c>
      <c r="AA20" s="30">
        <f t="shared" si="8"/>
        <v>146</v>
      </c>
      <c r="AB20" s="16">
        <f t="shared" si="18"/>
        <v>10</v>
      </c>
      <c r="AC20" s="30" t="str">
        <f t="shared" si="9"/>
        <v/>
      </c>
      <c r="AD20" s="1"/>
      <c r="AE20"/>
      <c r="AF20" s="16">
        <f t="shared" si="19"/>
        <v>11</v>
      </c>
      <c r="AG20" s="30">
        <f t="shared" si="10"/>
        <v>128</v>
      </c>
      <c r="AH20" s="1"/>
      <c r="AI20" s="16">
        <f t="shared" si="20"/>
        <v>7</v>
      </c>
      <c r="AJ20" s="30" t="str">
        <f t="shared" si="11"/>
        <v/>
      </c>
    </row>
    <row r="21" spans="1:36" x14ac:dyDescent="0.25">
      <c r="A21" s="116">
        <v>19</v>
      </c>
      <c r="B21" s="5" t="s">
        <v>23</v>
      </c>
      <c r="C21" s="7" t="s">
        <v>119</v>
      </c>
      <c r="D21" s="7">
        <v>117</v>
      </c>
      <c r="E21" s="7">
        <v>1</v>
      </c>
      <c r="F21" s="82"/>
      <c r="G21" s="7"/>
      <c r="H21" s="16">
        <f t="shared" si="13"/>
        <v>4</v>
      </c>
      <c r="I21" s="30">
        <f t="shared" si="0"/>
        <v>19</v>
      </c>
      <c r="J21" s="30">
        <f t="shared" si="1"/>
        <v>117</v>
      </c>
      <c r="K21" s="30"/>
      <c r="L21" s="16">
        <f t="shared" si="14"/>
        <v>5</v>
      </c>
      <c r="M21" s="30" t="str">
        <f t="shared" si="2"/>
        <v/>
      </c>
      <c r="N21" s="30" t="str">
        <f t="shared" si="12"/>
        <v/>
      </c>
      <c r="O21" s="30"/>
      <c r="P21" s="16">
        <f t="shared" si="15"/>
        <v>4</v>
      </c>
      <c r="Q21" s="30" t="str">
        <f t="shared" si="3"/>
        <v/>
      </c>
      <c r="R21" s="30" t="str">
        <f t="shared" si="4"/>
        <v/>
      </c>
      <c r="S21" s="30"/>
      <c r="T21" s="16">
        <f t="shared" si="16"/>
        <v>6</v>
      </c>
      <c r="U21" s="30" t="str">
        <f t="shared" si="5"/>
        <v/>
      </c>
      <c r="V21" s="30" t="str">
        <f t="shared" si="6"/>
        <v/>
      </c>
      <c r="W21" s="1"/>
      <c r="X21" s="1"/>
      <c r="Y21" s="7">
        <f t="shared" si="7"/>
        <v>136</v>
      </c>
      <c r="Z21" s="16">
        <f t="shared" si="17"/>
        <v>9</v>
      </c>
      <c r="AA21" s="30">
        <f t="shared" si="8"/>
        <v>136</v>
      </c>
      <c r="AB21" s="16">
        <f t="shared" si="18"/>
        <v>10</v>
      </c>
      <c r="AC21" s="30" t="str">
        <f t="shared" si="9"/>
        <v/>
      </c>
      <c r="AD21" s="1"/>
      <c r="AE21"/>
      <c r="AF21" s="16">
        <f t="shared" si="19"/>
        <v>11</v>
      </c>
      <c r="AG21" s="30" t="str">
        <f t="shared" si="10"/>
        <v/>
      </c>
      <c r="AH21" s="1"/>
      <c r="AI21" s="16">
        <f t="shared" si="20"/>
        <v>8</v>
      </c>
      <c r="AJ21" s="30">
        <f t="shared" si="11"/>
        <v>117</v>
      </c>
    </row>
    <row r="22" spans="1:36" x14ac:dyDescent="0.25">
      <c r="A22" s="116">
        <v>20</v>
      </c>
      <c r="B22" s="5" t="s">
        <v>24</v>
      </c>
      <c r="C22" s="7" t="s">
        <v>119</v>
      </c>
      <c r="D22" s="7">
        <v>155</v>
      </c>
      <c r="E22" s="7">
        <v>1</v>
      </c>
      <c r="F22" s="82"/>
      <c r="G22" s="7"/>
      <c r="H22" s="16">
        <f t="shared" si="13"/>
        <v>4</v>
      </c>
      <c r="I22" s="30" t="str">
        <f t="shared" si="0"/>
        <v/>
      </c>
      <c r="J22" s="30" t="str">
        <f t="shared" si="1"/>
        <v/>
      </c>
      <c r="K22" s="30"/>
      <c r="L22" s="16">
        <f t="shared" si="14"/>
        <v>5</v>
      </c>
      <c r="M22" s="30" t="str">
        <f t="shared" si="2"/>
        <v/>
      </c>
      <c r="N22" s="30" t="str">
        <f t="shared" si="12"/>
        <v/>
      </c>
      <c r="O22" s="30"/>
      <c r="P22" s="16">
        <f t="shared" si="15"/>
        <v>5</v>
      </c>
      <c r="Q22" s="30">
        <f t="shared" si="3"/>
        <v>20</v>
      </c>
      <c r="R22" s="30">
        <f t="shared" si="4"/>
        <v>155</v>
      </c>
      <c r="S22" s="30"/>
      <c r="T22" s="16">
        <f t="shared" si="16"/>
        <v>6</v>
      </c>
      <c r="U22" s="30" t="str">
        <f t="shared" si="5"/>
        <v/>
      </c>
      <c r="V22" s="30" t="str">
        <f t="shared" si="6"/>
        <v/>
      </c>
      <c r="W22" s="1"/>
      <c r="X22" s="1"/>
      <c r="Y22" s="7">
        <f t="shared" si="7"/>
        <v>175</v>
      </c>
      <c r="Z22" s="16">
        <f t="shared" si="17"/>
        <v>9</v>
      </c>
      <c r="AA22" s="30" t="str">
        <f t="shared" si="8"/>
        <v/>
      </c>
      <c r="AB22" s="16">
        <f t="shared" si="18"/>
        <v>11</v>
      </c>
      <c r="AC22" s="30">
        <f t="shared" si="9"/>
        <v>175</v>
      </c>
      <c r="AD22" s="1"/>
      <c r="AE22"/>
      <c r="AF22" s="16">
        <f t="shared" si="19"/>
        <v>11</v>
      </c>
      <c r="AG22" s="30" t="str">
        <f t="shared" si="10"/>
        <v/>
      </c>
      <c r="AH22" s="1"/>
      <c r="AI22" s="16">
        <f t="shared" si="20"/>
        <v>9</v>
      </c>
      <c r="AJ22" s="30">
        <f t="shared" si="11"/>
        <v>155</v>
      </c>
    </row>
    <row r="23" spans="1:36" x14ac:dyDescent="0.25">
      <c r="A23" s="116">
        <v>21</v>
      </c>
      <c r="B23" s="5" t="s">
        <v>25</v>
      </c>
      <c r="C23" s="7" t="s">
        <v>119</v>
      </c>
      <c r="D23" s="7">
        <v>133</v>
      </c>
      <c r="E23" s="7">
        <v>1</v>
      </c>
      <c r="F23" s="82"/>
      <c r="G23" s="7"/>
      <c r="H23" s="16">
        <f t="shared" si="13"/>
        <v>5</v>
      </c>
      <c r="I23" s="30">
        <f t="shared" si="0"/>
        <v>21</v>
      </c>
      <c r="J23" s="30">
        <f t="shared" si="1"/>
        <v>133</v>
      </c>
      <c r="K23" s="30"/>
      <c r="L23" s="16">
        <f t="shared" si="14"/>
        <v>5</v>
      </c>
      <c r="M23" s="30" t="str">
        <f t="shared" si="2"/>
        <v/>
      </c>
      <c r="N23" s="30" t="str">
        <f t="shared" si="12"/>
        <v/>
      </c>
      <c r="O23" s="30"/>
      <c r="P23" s="16">
        <f t="shared" si="15"/>
        <v>5</v>
      </c>
      <c r="Q23" s="30" t="str">
        <f t="shared" si="3"/>
        <v/>
      </c>
      <c r="R23" s="30" t="str">
        <f t="shared" si="4"/>
        <v/>
      </c>
      <c r="S23" s="30"/>
      <c r="T23" s="16">
        <f t="shared" si="16"/>
        <v>6</v>
      </c>
      <c r="U23" s="30" t="str">
        <f t="shared" si="5"/>
        <v/>
      </c>
      <c r="V23" s="30" t="str">
        <f t="shared" si="6"/>
        <v/>
      </c>
      <c r="W23" s="1"/>
      <c r="X23" s="1"/>
      <c r="Y23" s="7">
        <f t="shared" si="7"/>
        <v>154</v>
      </c>
      <c r="Z23" s="16">
        <f t="shared" si="17"/>
        <v>10</v>
      </c>
      <c r="AA23" s="30">
        <f t="shared" si="8"/>
        <v>154</v>
      </c>
      <c r="AB23" s="16">
        <f t="shared" si="18"/>
        <v>11</v>
      </c>
      <c r="AC23" s="30" t="str">
        <f t="shared" si="9"/>
        <v/>
      </c>
      <c r="AD23" s="1"/>
      <c r="AE23"/>
      <c r="AF23" s="16">
        <f t="shared" si="19"/>
        <v>11</v>
      </c>
      <c r="AG23" s="30" t="str">
        <f t="shared" si="10"/>
        <v/>
      </c>
      <c r="AH23" s="1"/>
      <c r="AI23" s="16">
        <f t="shared" si="20"/>
        <v>10</v>
      </c>
      <c r="AJ23" s="30">
        <f t="shared" si="11"/>
        <v>133</v>
      </c>
    </row>
    <row r="24" spans="1:36" x14ac:dyDescent="0.25">
      <c r="A24" s="116">
        <v>22</v>
      </c>
      <c r="B24" s="5" t="s">
        <v>26</v>
      </c>
      <c r="C24" s="7" t="s">
        <v>120</v>
      </c>
      <c r="D24" s="7">
        <v>100</v>
      </c>
      <c r="E24" s="7">
        <v>1</v>
      </c>
      <c r="F24" s="82"/>
      <c r="G24" s="7"/>
      <c r="H24" s="16">
        <f t="shared" si="13"/>
        <v>5</v>
      </c>
      <c r="I24" s="30" t="str">
        <f t="shared" si="0"/>
        <v/>
      </c>
      <c r="J24" s="30" t="str">
        <f t="shared" si="1"/>
        <v/>
      </c>
      <c r="K24" s="30"/>
      <c r="L24" s="16">
        <f t="shared" si="14"/>
        <v>6</v>
      </c>
      <c r="M24" s="30">
        <f t="shared" si="2"/>
        <v>22</v>
      </c>
      <c r="N24" s="30">
        <f t="shared" si="12"/>
        <v>100</v>
      </c>
      <c r="O24" s="30"/>
      <c r="P24" s="16">
        <f t="shared" si="15"/>
        <v>5</v>
      </c>
      <c r="Q24" s="30" t="str">
        <f t="shared" si="3"/>
        <v/>
      </c>
      <c r="R24" s="30" t="str">
        <f t="shared" si="4"/>
        <v/>
      </c>
      <c r="S24" s="30"/>
      <c r="T24" s="16">
        <f t="shared" si="16"/>
        <v>6</v>
      </c>
      <c r="U24" s="30" t="str">
        <f t="shared" si="5"/>
        <v/>
      </c>
      <c r="V24" s="30" t="str">
        <f t="shared" si="6"/>
        <v/>
      </c>
      <c r="W24" s="1"/>
      <c r="X24" s="1"/>
      <c r="Y24" s="7">
        <f t="shared" si="7"/>
        <v>122</v>
      </c>
      <c r="Z24" s="16">
        <f t="shared" si="17"/>
        <v>11</v>
      </c>
      <c r="AA24" s="30">
        <f t="shared" si="8"/>
        <v>122</v>
      </c>
      <c r="AB24" s="16">
        <f t="shared" si="18"/>
        <v>11</v>
      </c>
      <c r="AC24" s="30" t="str">
        <f t="shared" si="9"/>
        <v/>
      </c>
      <c r="AD24" s="1"/>
      <c r="AE24"/>
      <c r="AF24" s="16">
        <f t="shared" si="19"/>
        <v>12</v>
      </c>
      <c r="AG24" s="30">
        <f t="shared" si="10"/>
        <v>100</v>
      </c>
      <c r="AH24" s="1"/>
      <c r="AI24" s="16">
        <f t="shared" si="20"/>
        <v>10</v>
      </c>
      <c r="AJ24" s="30" t="str">
        <f t="shared" si="11"/>
        <v/>
      </c>
    </row>
    <row r="25" spans="1:36" x14ac:dyDescent="0.25">
      <c r="A25" s="116">
        <v>23</v>
      </c>
      <c r="B25" s="5" t="s">
        <v>27</v>
      </c>
      <c r="C25" s="7" t="s">
        <v>119</v>
      </c>
      <c r="D25" s="7">
        <v>141</v>
      </c>
      <c r="E25" s="7">
        <v>1</v>
      </c>
      <c r="F25" s="82"/>
      <c r="G25" s="7"/>
      <c r="H25" s="16">
        <f t="shared" si="13"/>
        <v>6</v>
      </c>
      <c r="I25" s="30">
        <f t="shared" si="0"/>
        <v>23</v>
      </c>
      <c r="J25" s="30">
        <f t="shared" si="1"/>
        <v>141</v>
      </c>
      <c r="K25" s="30"/>
      <c r="L25" s="16">
        <f t="shared" si="14"/>
        <v>6</v>
      </c>
      <c r="M25" s="30" t="str">
        <f t="shared" si="2"/>
        <v/>
      </c>
      <c r="N25" s="30" t="str">
        <f t="shared" si="12"/>
        <v/>
      </c>
      <c r="O25" s="30"/>
      <c r="P25" s="16">
        <f t="shared" si="15"/>
        <v>5</v>
      </c>
      <c r="Q25" s="30" t="str">
        <f t="shared" si="3"/>
        <v/>
      </c>
      <c r="R25" s="30" t="str">
        <f t="shared" si="4"/>
        <v/>
      </c>
      <c r="S25" s="30"/>
      <c r="T25" s="16">
        <f t="shared" si="16"/>
        <v>6</v>
      </c>
      <c r="U25" s="30" t="str">
        <f t="shared" si="5"/>
        <v/>
      </c>
      <c r="V25" s="30" t="str">
        <f t="shared" si="6"/>
        <v/>
      </c>
      <c r="W25" s="1"/>
      <c r="X25" s="1"/>
      <c r="Y25" s="7">
        <f t="shared" si="7"/>
        <v>164</v>
      </c>
      <c r="Z25" s="16">
        <f t="shared" si="17"/>
        <v>12</v>
      </c>
      <c r="AA25" s="30">
        <f t="shared" si="8"/>
        <v>164</v>
      </c>
      <c r="AB25" s="16">
        <f t="shared" si="18"/>
        <v>11</v>
      </c>
      <c r="AC25" s="30" t="str">
        <f t="shared" si="9"/>
        <v/>
      </c>
      <c r="AD25" s="1"/>
      <c r="AE25"/>
      <c r="AF25" s="16">
        <f t="shared" si="19"/>
        <v>12</v>
      </c>
      <c r="AG25" s="30" t="str">
        <f t="shared" si="10"/>
        <v/>
      </c>
      <c r="AH25" s="1"/>
      <c r="AI25" s="16">
        <f t="shared" si="20"/>
        <v>11</v>
      </c>
      <c r="AJ25" s="30">
        <f t="shared" si="11"/>
        <v>141</v>
      </c>
    </row>
    <row r="26" spans="1:36" x14ac:dyDescent="0.25">
      <c r="A26" s="116">
        <v>24</v>
      </c>
      <c r="B26" s="5" t="s">
        <v>28</v>
      </c>
      <c r="C26" s="7" t="s">
        <v>120</v>
      </c>
      <c r="D26" s="7">
        <v>88</v>
      </c>
      <c r="E26" s="7">
        <v>1</v>
      </c>
      <c r="F26" s="82"/>
      <c r="G26" s="7"/>
      <c r="H26" s="16">
        <f t="shared" si="13"/>
        <v>6</v>
      </c>
      <c r="I26" s="30" t="str">
        <f t="shared" si="0"/>
        <v/>
      </c>
      <c r="J26" s="30" t="str">
        <f t="shared" si="1"/>
        <v/>
      </c>
      <c r="K26" s="30"/>
      <c r="L26" s="16">
        <f t="shared" si="14"/>
        <v>7</v>
      </c>
      <c r="M26" s="30">
        <f t="shared" si="2"/>
        <v>24</v>
      </c>
      <c r="N26" s="30">
        <f t="shared" si="12"/>
        <v>88</v>
      </c>
      <c r="O26" s="30"/>
      <c r="P26" s="16">
        <f t="shared" si="15"/>
        <v>5</v>
      </c>
      <c r="Q26" s="30" t="str">
        <f t="shared" si="3"/>
        <v/>
      </c>
      <c r="R26" s="30" t="str">
        <f t="shared" si="4"/>
        <v/>
      </c>
      <c r="S26" s="30"/>
      <c r="T26" s="16">
        <f t="shared" si="16"/>
        <v>6</v>
      </c>
      <c r="U26" s="30" t="str">
        <f t="shared" si="5"/>
        <v/>
      </c>
      <c r="V26" s="30" t="str">
        <f t="shared" si="6"/>
        <v/>
      </c>
      <c r="W26" s="1"/>
      <c r="X26" s="1"/>
      <c r="Y26" s="7">
        <f t="shared" si="7"/>
        <v>112</v>
      </c>
      <c r="Z26" s="16">
        <f t="shared" si="17"/>
        <v>13</v>
      </c>
      <c r="AA26" s="30">
        <f t="shared" si="8"/>
        <v>112</v>
      </c>
      <c r="AB26" s="16">
        <f t="shared" si="18"/>
        <v>11</v>
      </c>
      <c r="AC26" s="30" t="str">
        <f t="shared" si="9"/>
        <v/>
      </c>
      <c r="AD26" s="1"/>
      <c r="AE26"/>
      <c r="AF26" s="16">
        <f t="shared" si="19"/>
        <v>13</v>
      </c>
      <c r="AG26" s="30">
        <f t="shared" si="10"/>
        <v>88</v>
      </c>
      <c r="AH26" s="1"/>
      <c r="AI26" s="16">
        <f t="shared" si="20"/>
        <v>11</v>
      </c>
      <c r="AJ26" s="30" t="str">
        <f t="shared" si="11"/>
        <v/>
      </c>
    </row>
    <row r="27" spans="1:36" x14ac:dyDescent="0.25">
      <c r="A27" s="116">
        <v>25</v>
      </c>
      <c r="B27" s="5" t="s">
        <v>29</v>
      </c>
      <c r="C27" s="7" t="s">
        <v>119</v>
      </c>
      <c r="D27" s="7">
        <v>102</v>
      </c>
      <c r="E27" s="7">
        <v>1</v>
      </c>
      <c r="F27" s="82"/>
      <c r="G27" s="7"/>
      <c r="H27" s="16">
        <f t="shared" si="13"/>
        <v>6</v>
      </c>
      <c r="I27" s="30" t="str">
        <f t="shared" si="0"/>
        <v/>
      </c>
      <c r="J27" s="30" t="str">
        <f t="shared" si="1"/>
        <v/>
      </c>
      <c r="K27" s="30"/>
      <c r="L27" s="16">
        <f t="shared" si="14"/>
        <v>7</v>
      </c>
      <c r="M27" s="30" t="str">
        <f t="shared" si="2"/>
        <v/>
      </c>
      <c r="N27" s="30" t="str">
        <f t="shared" si="12"/>
        <v/>
      </c>
      <c r="O27" s="30"/>
      <c r="P27" s="16">
        <f t="shared" si="15"/>
        <v>5</v>
      </c>
      <c r="Q27" s="30" t="str">
        <f t="shared" si="3"/>
        <v/>
      </c>
      <c r="R27" s="30" t="str">
        <f t="shared" si="4"/>
        <v/>
      </c>
      <c r="S27" s="30"/>
      <c r="T27" s="16">
        <f t="shared" si="16"/>
        <v>7</v>
      </c>
      <c r="U27" s="30">
        <f t="shared" si="5"/>
        <v>25</v>
      </c>
      <c r="V27" s="30">
        <f t="shared" si="6"/>
        <v>102</v>
      </c>
      <c r="W27" s="1"/>
      <c r="X27" s="1"/>
      <c r="Y27" s="7">
        <f t="shared" si="7"/>
        <v>127</v>
      </c>
      <c r="Z27" s="16">
        <f t="shared" si="17"/>
        <v>13</v>
      </c>
      <c r="AA27" s="30" t="str">
        <f t="shared" si="8"/>
        <v/>
      </c>
      <c r="AB27" s="16">
        <f t="shared" si="18"/>
        <v>12</v>
      </c>
      <c r="AC27" s="30">
        <f t="shared" si="9"/>
        <v>127</v>
      </c>
      <c r="AD27" s="1"/>
      <c r="AE27"/>
      <c r="AF27" s="16">
        <f t="shared" si="19"/>
        <v>14</v>
      </c>
      <c r="AG27" s="30">
        <f t="shared" si="10"/>
        <v>102</v>
      </c>
      <c r="AH27" s="1"/>
      <c r="AI27" s="16">
        <f t="shared" si="20"/>
        <v>11</v>
      </c>
      <c r="AJ27" s="30" t="str">
        <f t="shared" si="11"/>
        <v/>
      </c>
    </row>
    <row r="28" spans="1:36" x14ac:dyDescent="0.25">
      <c r="A28" s="116">
        <v>26</v>
      </c>
      <c r="B28" s="5" t="s">
        <v>30</v>
      </c>
      <c r="C28" s="7" t="s">
        <v>119</v>
      </c>
      <c r="D28" s="7">
        <v>253</v>
      </c>
      <c r="E28" s="7">
        <v>1</v>
      </c>
      <c r="F28" s="82"/>
      <c r="G28" s="7"/>
      <c r="H28" s="16">
        <f t="shared" si="13"/>
        <v>6</v>
      </c>
      <c r="I28" s="30" t="str">
        <f t="shared" si="0"/>
        <v/>
      </c>
      <c r="J28" s="30" t="str">
        <f t="shared" si="1"/>
        <v/>
      </c>
      <c r="K28" s="30"/>
      <c r="L28" s="16">
        <f t="shared" si="14"/>
        <v>7</v>
      </c>
      <c r="M28" s="30" t="str">
        <f t="shared" si="2"/>
        <v/>
      </c>
      <c r="N28" s="30" t="str">
        <f t="shared" si="12"/>
        <v/>
      </c>
      <c r="O28" s="30"/>
      <c r="P28" s="16">
        <f t="shared" si="15"/>
        <v>6</v>
      </c>
      <c r="Q28" s="30">
        <f t="shared" si="3"/>
        <v>26</v>
      </c>
      <c r="R28" s="30">
        <f t="shared" si="4"/>
        <v>253</v>
      </c>
      <c r="S28" s="30"/>
      <c r="T28" s="16">
        <f t="shared" si="16"/>
        <v>7</v>
      </c>
      <c r="U28" s="30" t="str">
        <f t="shared" si="5"/>
        <v/>
      </c>
      <c r="V28" s="30" t="str">
        <f t="shared" si="6"/>
        <v/>
      </c>
      <c r="W28" s="1"/>
      <c r="X28" s="1"/>
      <c r="Y28" s="7">
        <f t="shared" si="7"/>
        <v>279</v>
      </c>
      <c r="Z28" s="16">
        <f t="shared" si="17"/>
        <v>13</v>
      </c>
      <c r="AA28" s="30" t="str">
        <f t="shared" si="8"/>
        <v/>
      </c>
      <c r="AB28" s="16">
        <f t="shared" si="18"/>
        <v>13</v>
      </c>
      <c r="AC28" s="30">
        <f t="shared" si="9"/>
        <v>279</v>
      </c>
      <c r="AD28" s="1"/>
      <c r="AE28"/>
      <c r="AF28" s="16">
        <f t="shared" si="19"/>
        <v>14</v>
      </c>
      <c r="AG28" s="30" t="str">
        <f t="shared" si="10"/>
        <v/>
      </c>
      <c r="AH28" s="1"/>
      <c r="AI28" s="16">
        <f t="shared" si="20"/>
        <v>12</v>
      </c>
      <c r="AJ28" s="30">
        <f t="shared" si="11"/>
        <v>253</v>
      </c>
    </row>
    <row r="29" spans="1:36" x14ac:dyDescent="0.25">
      <c r="A29" s="116">
        <v>27</v>
      </c>
      <c r="B29" s="5" t="s">
        <v>31</v>
      </c>
      <c r="C29" s="7" t="s">
        <v>119</v>
      </c>
      <c r="D29" s="7">
        <v>120</v>
      </c>
      <c r="E29" s="7">
        <v>1</v>
      </c>
      <c r="F29" s="82"/>
      <c r="G29" s="7"/>
      <c r="H29" s="16">
        <f t="shared" si="13"/>
        <v>6</v>
      </c>
      <c r="I29" s="30" t="str">
        <f t="shared" si="0"/>
        <v/>
      </c>
      <c r="J29" s="30" t="str">
        <f t="shared" si="1"/>
        <v/>
      </c>
      <c r="K29" s="30"/>
      <c r="L29" s="16">
        <f t="shared" si="14"/>
        <v>7</v>
      </c>
      <c r="M29" s="30" t="str">
        <f t="shared" si="2"/>
        <v/>
      </c>
      <c r="N29" s="30" t="str">
        <f t="shared" si="12"/>
        <v/>
      </c>
      <c r="O29" s="30"/>
      <c r="P29" s="16">
        <f t="shared" si="15"/>
        <v>6</v>
      </c>
      <c r="Q29" s="30" t="str">
        <f t="shared" si="3"/>
        <v/>
      </c>
      <c r="R29" s="30" t="str">
        <f t="shared" si="4"/>
        <v/>
      </c>
      <c r="S29" s="30"/>
      <c r="T29" s="16">
        <f t="shared" si="16"/>
        <v>8</v>
      </c>
      <c r="U29" s="30">
        <f t="shared" si="5"/>
        <v>27</v>
      </c>
      <c r="V29" s="30">
        <f t="shared" si="6"/>
        <v>120</v>
      </c>
      <c r="W29" s="1"/>
      <c r="X29" s="1"/>
      <c r="Y29" s="7">
        <f t="shared" si="7"/>
        <v>147</v>
      </c>
      <c r="Z29" s="16">
        <f t="shared" si="17"/>
        <v>13</v>
      </c>
      <c r="AA29" s="30" t="str">
        <f t="shared" si="8"/>
        <v/>
      </c>
      <c r="AB29" s="16">
        <f t="shared" si="18"/>
        <v>14</v>
      </c>
      <c r="AC29" s="30">
        <f t="shared" si="9"/>
        <v>147</v>
      </c>
      <c r="AD29" s="1"/>
      <c r="AE29"/>
      <c r="AF29" s="16">
        <f t="shared" si="19"/>
        <v>15</v>
      </c>
      <c r="AG29" s="30">
        <f t="shared" si="10"/>
        <v>120</v>
      </c>
      <c r="AH29" s="1"/>
      <c r="AI29" s="16">
        <f t="shared" si="20"/>
        <v>12</v>
      </c>
      <c r="AJ29" s="30" t="str">
        <f t="shared" si="11"/>
        <v/>
      </c>
    </row>
    <row r="30" spans="1:36" x14ac:dyDescent="0.25">
      <c r="A30" s="116">
        <v>28</v>
      </c>
      <c r="B30" s="5" t="s">
        <v>32</v>
      </c>
      <c r="C30" s="7" t="s">
        <v>119</v>
      </c>
      <c r="D30" s="7">
        <v>116</v>
      </c>
      <c r="E30" s="7">
        <v>1</v>
      </c>
      <c r="F30" s="82"/>
      <c r="G30" s="7"/>
      <c r="H30" s="16">
        <f t="shared" si="13"/>
        <v>6</v>
      </c>
      <c r="I30" s="30" t="str">
        <f t="shared" si="0"/>
        <v/>
      </c>
      <c r="J30" s="30" t="str">
        <f t="shared" si="1"/>
        <v/>
      </c>
      <c r="K30" s="30"/>
      <c r="L30" s="16">
        <f t="shared" si="14"/>
        <v>8</v>
      </c>
      <c r="M30" s="30">
        <f t="shared" si="2"/>
        <v>28</v>
      </c>
      <c r="N30" s="30">
        <f t="shared" si="12"/>
        <v>116</v>
      </c>
      <c r="O30" s="30"/>
      <c r="P30" s="16">
        <f t="shared" si="15"/>
        <v>6</v>
      </c>
      <c r="Q30" s="30" t="str">
        <f t="shared" si="3"/>
        <v/>
      </c>
      <c r="R30" s="30" t="str">
        <f t="shared" si="4"/>
        <v/>
      </c>
      <c r="S30" s="30"/>
      <c r="T30" s="16">
        <f t="shared" si="16"/>
        <v>8</v>
      </c>
      <c r="U30" s="30" t="str">
        <f t="shared" si="5"/>
        <v/>
      </c>
      <c r="V30" s="30" t="str">
        <f t="shared" si="6"/>
        <v/>
      </c>
      <c r="W30" s="1"/>
      <c r="X30" s="1"/>
      <c r="Y30" s="7">
        <f t="shared" si="7"/>
        <v>144</v>
      </c>
      <c r="Z30" s="16">
        <f t="shared" si="17"/>
        <v>14</v>
      </c>
      <c r="AA30" s="30">
        <f t="shared" si="8"/>
        <v>144</v>
      </c>
      <c r="AB30" s="16">
        <f t="shared" si="18"/>
        <v>14</v>
      </c>
      <c r="AC30" s="30" t="str">
        <f t="shared" si="9"/>
        <v/>
      </c>
      <c r="AD30" s="1"/>
      <c r="AE30"/>
      <c r="AF30" s="16">
        <f t="shared" si="19"/>
        <v>16</v>
      </c>
      <c r="AG30" s="30">
        <f t="shared" si="10"/>
        <v>116</v>
      </c>
      <c r="AH30" s="1"/>
      <c r="AI30" s="16">
        <f t="shared" si="20"/>
        <v>12</v>
      </c>
      <c r="AJ30" s="30" t="str">
        <f t="shared" si="11"/>
        <v/>
      </c>
    </row>
    <row r="31" spans="1:36" x14ac:dyDescent="0.25">
      <c r="A31" s="116">
        <v>29</v>
      </c>
      <c r="B31" s="5" t="s">
        <v>33</v>
      </c>
      <c r="C31" s="7" t="s">
        <v>119</v>
      </c>
      <c r="D31" s="7">
        <v>98</v>
      </c>
      <c r="E31" s="7">
        <v>1</v>
      </c>
      <c r="F31" s="82"/>
      <c r="G31" s="7"/>
      <c r="H31" s="16">
        <f t="shared" si="13"/>
        <v>6</v>
      </c>
      <c r="I31" s="30" t="str">
        <f t="shared" si="0"/>
        <v/>
      </c>
      <c r="J31" s="30" t="str">
        <f t="shared" si="1"/>
        <v/>
      </c>
      <c r="K31" s="30"/>
      <c r="L31" s="16">
        <f t="shared" si="14"/>
        <v>8</v>
      </c>
      <c r="M31" s="30" t="str">
        <f t="shared" si="2"/>
        <v/>
      </c>
      <c r="N31" s="30" t="str">
        <f t="shared" si="12"/>
        <v/>
      </c>
      <c r="O31" s="30"/>
      <c r="P31" s="16">
        <f t="shared" si="15"/>
        <v>6</v>
      </c>
      <c r="Q31" s="30" t="str">
        <f t="shared" si="3"/>
        <v/>
      </c>
      <c r="R31" s="30" t="str">
        <f t="shared" si="4"/>
        <v/>
      </c>
      <c r="S31" s="30"/>
      <c r="T31" s="16">
        <f t="shared" si="16"/>
        <v>9</v>
      </c>
      <c r="U31" s="30">
        <f t="shared" si="5"/>
        <v>29</v>
      </c>
      <c r="V31" s="30">
        <f t="shared" si="6"/>
        <v>98</v>
      </c>
      <c r="W31" s="1"/>
      <c r="X31" s="1"/>
      <c r="Y31" s="7">
        <f t="shared" si="7"/>
        <v>127</v>
      </c>
      <c r="Z31" s="16">
        <f t="shared" si="17"/>
        <v>14</v>
      </c>
      <c r="AA31" s="30" t="str">
        <f t="shared" si="8"/>
        <v/>
      </c>
      <c r="AB31" s="16">
        <f t="shared" si="18"/>
        <v>15</v>
      </c>
      <c r="AC31" s="30">
        <f t="shared" si="9"/>
        <v>127</v>
      </c>
      <c r="AD31" s="1"/>
      <c r="AE31"/>
      <c r="AF31" s="16">
        <f t="shared" si="19"/>
        <v>17</v>
      </c>
      <c r="AG31" s="30">
        <f t="shared" si="10"/>
        <v>98</v>
      </c>
      <c r="AH31" s="1"/>
      <c r="AI31" s="16">
        <f t="shared" si="20"/>
        <v>12</v>
      </c>
      <c r="AJ31" s="30" t="str">
        <f t="shared" si="11"/>
        <v/>
      </c>
    </row>
    <row r="32" spans="1:36" x14ac:dyDescent="0.25">
      <c r="A32" s="116">
        <v>30</v>
      </c>
      <c r="B32" s="5" t="s">
        <v>34</v>
      </c>
      <c r="C32" s="7" t="s">
        <v>119</v>
      </c>
      <c r="D32" s="7">
        <v>90</v>
      </c>
      <c r="E32" s="7">
        <v>1</v>
      </c>
      <c r="F32" s="82"/>
      <c r="G32" s="7"/>
      <c r="H32" s="16">
        <f t="shared" si="13"/>
        <v>6</v>
      </c>
      <c r="I32" s="30" t="str">
        <f t="shared" si="0"/>
        <v/>
      </c>
      <c r="J32" s="30" t="str">
        <f t="shared" si="1"/>
        <v/>
      </c>
      <c r="K32" s="30"/>
      <c r="L32" s="16">
        <f t="shared" si="14"/>
        <v>9</v>
      </c>
      <c r="M32" s="30">
        <f t="shared" si="2"/>
        <v>30</v>
      </c>
      <c r="N32" s="30">
        <f t="shared" si="12"/>
        <v>90</v>
      </c>
      <c r="O32" s="30"/>
      <c r="P32" s="16">
        <f t="shared" si="15"/>
        <v>6</v>
      </c>
      <c r="Q32" s="30" t="str">
        <f t="shared" si="3"/>
        <v/>
      </c>
      <c r="R32" s="30" t="str">
        <f t="shared" si="4"/>
        <v/>
      </c>
      <c r="S32" s="30"/>
      <c r="T32" s="16">
        <f t="shared" si="16"/>
        <v>9</v>
      </c>
      <c r="U32" s="30" t="str">
        <f t="shared" si="5"/>
        <v/>
      </c>
      <c r="V32" s="30" t="str">
        <f t="shared" si="6"/>
        <v/>
      </c>
      <c r="W32" s="1"/>
      <c r="X32" s="1"/>
      <c r="Y32" s="7">
        <f t="shared" si="7"/>
        <v>120</v>
      </c>
      <c r="Z32" s="16">
        <f t="shared" si="17"/>
        <v>15</v>
      </c>
      <c r="AA32" s="30">
        <f t="shared" si="8"/>
        <v>120</v>
      </c>
      <c r="AB32" s="16">
        <f t="shared" si="18"/>
        <v>15</v>
      </c>
      <c r="AC32" s="30" t="str">
        <f t="shared" si="9"/>
        <v/>
      </c>
      <c r="AD32" s="1"/>
      <c r="AE32"/>
      <c r="AF32" s="16">
        <f t="shared" si="19"/>
        <v>18</v>
      </c>
      <c r="AG32" s="30">
        <f t="shared" si="10"/>
        <v>90</v>
      </c>
      <c r="AH32" s="1"/>
      <c r="AI32" s="16">
        <f t="shared" si="20"/>
        <v>12</v>
      </c>
      <c r="AJ32" s="30" t="str">
        <f t="shared" si="11"/>
        <v/>
      </c>
    </row>
    <row r="33" spans="1:36" x14ac:dyDescent="0.25">
      <c r="A33" s="116">
        <v>31</v>
      </c>
      <c r="B33" s="5" t="s">
        <v>35</v>
      </c>
      <c r="C33" s="7" t="s">
        <v>119</v>
      </c>
      <c r="D33" s="7">
        <v>65</v>
      </c>
      <c r="E33" s="7">
        <v>1</v>
      </c>
      <c r="F33" s="82"/>
      <c r="G33" s="7"/>
      <c r="H33" s="16">
        <f t="shared" si="13"/>
        <v>7</v>
      </c>
      <c r="I33" s="30">
        <f t="shared" si="0"/>
        <v>31</v>
      </c>
      <c r="J33" s="30">
        <f t="shared" si="1"/>
        <v>65</v>
      </c>
      <c r="K33" s="30"/>
      <c r="L33" s="16">
        <f t="shared" si="14"/>
        <v>9</v>
      </c>
      <c r="M33" s="30" t="str">
        <f t="shared" si="2"/>
        <v/>
      </c>
      <c r="N33" s="30" t="str">
        <f t="shared" si="12"/>
        <v/>
      </c>
      <c r="O33" s="30"/>
      <c r="P33" s="16">
        <f t="shared" si="15"/>
        <v>6</v>
      </c>
      <c r="Q33" s="30" t="str">
        <f t="shared" si="3"/>
        <v/>
      </c>
      <c r="R33" s="30" t="str">
        <f t="shared" si="4"/>
        <v/>
      </c>
      <c r="S33" s="30"/>
      <c r="T33" s="16">
        <f t="shared" si="16"/>
        <v>9</v>
      </c>
      <c r="U33" s="30" t="str">
        <f t="shared" si="5"/>
        <v/>
      </c>
      <c r="V33" s="30" t="str">
        <f t="shared" si="6"/>
        <v/>
      </c>
      <c r="W33" s="1"/>
      <c r="X33" s="1"/>
      <c r="Y33" s="7">
        <f t="shared" si="7"/>
        <v>96</v>
      </c>
      <c r="Z33" s="16">
        <f t="shared" si="17"/>
        <v>16</v>
      </c>
      <c r="AA33" s="30">
        <f t="shared" si="8"/>
        <v>96</v>
      </c>
      <c r="AB33" s="16">
        <f t="shared" si="18"/>
        <v>15</v>
      </c>
      <c r="AC33" s="30" t="str">
        <f t="shared" si="9"/>
        <v/>
      </c>
      <c r="AD33" s="1"/>
      <c r="AE33"/>
      <c r="AF33" s="16">
        <f t="shared" si="19"/>
        <v>18</v>
      </c>
      <c r="AG33" s="30" t="str">
        <f t="shared" si="10"/>
        <v/>
      </c>
      <c r="AH33" s="1"/>
      <c r="AI33" s="16">
        <f t="shared" si="20"/>
        <v>13</v>
      </c>
      <c r="AJ33" s="30">
        <f t="shared" si="11"/>
        <v>65</v>
      </c>
    </row>
    <row r="34" spans="1:36" x14ac:dyDescent="0.25">
      <c r="A34" s="116">
        <v>32</v>
      </c>
      <c r="B34" s="5" t="s">
        <v>36</v>
      </c>
      <c r="C34" s="7" t="s">
        <v>120</v>
      </c>
      <c r="D34" s="7">
        <v>62</v>
      </c>
      <c r="E34" s="7">
        <v>1</v>
      </c>
      <c r="F34" s="82"/>
      <c r="G34" s="7"/>
      <c r="H34" s="16">
        <f t="shared" si="13"/>
        <v>7</v>
      </c>
      <c r="I34" s="30" t="str">
        <f t="shared" si="0"/>
        <v/>
      </c>
      <c r="J34" s="30" t="str">
        <f t="shared" si="1"/>
        <v/>
      </c>
      <c r="K34" s="30"/>
      <c r="L34" s="16">
        <f t="shared" si="14"/>
        <v>10</v>
      </c>
      <c r="M34" s="30">
        <f t="shared" si="2"/>
        <v>32</v>
      </c>
      <c r="N34" s="30">
        <f t="shared" si="12"/>
        <v>62</v>
      </c>
      <c r="O34" s="30"/>
      <c r="P34" s="16">
        <f t="shared" si="15"/>
        <v>6</v>
      </c>
      <c r="Q34" s="30" t="str">
        <f t="shared" si="3"/>
        <v/>
      </c>
      <c r="R34" s="30" t="str">
        <f t="shared" si="4"/>
        <v/>
      </c>
      <c r="S34" s="30"/>
      <c r="T34" s="16">
        <f t="shared" si="16"/>
        <v>9</v>
      </c>
      <c r="U34" s="30" t="str">
        <f t="shared" si="5"/>
        <v/>
      </c>
      <c r="V34" s="30" t="str">
        <f t="shared" si="6"/>
        <v/>
      </c>
      <c r="W34" s="1"/>
      <c r="X34" s="1"/>
      <c r="Y34" s="7">
        <f t="shared" si="7"/>
        <v>94</v>
      </c>
      <c r="Z34" s="16">
        <f t="shared" si="17"/>
        <v>17</v>
      </c>
      <c r="AA34" s="30">
        <f t="shared" si="8"/>
        <v>94</v>
      </c>
      <c r="AB34" s="16">
        <f t="shared" si="18"/>
        <v>15</v>
      </c>
      <c r="AC34" s="30" t="str">
        <f t="shared" si="9"/>
        <v/>
      </c>
      <c r="AD34" s="1"/>
      <c r="AE34"/>
      <c r="AF34" s="16">
        <f t="shared" si="19"/>
        <v>19</v>
      </c>
      <c r="AG34" s="30">
        <f t="shared" si="10"/>
        <v>62</v>
      </c>
      <c r="AH34" s="1"/>
      <c r="AI34" s="16">
        <f t="shared" si="20"/>
        <v>13</v>
      </c>
      <c r="AJ34" s="30" t="str">
        <f t="shared" si="11"/>
        <v/>
      </c>
    </row>
    <row r="35" spans="1:36" x14ac:dyDescent="0.25">
      <c r="A35" s="116">
        <v>33</v>
      </c>
      <c r="B35" s="5" t="s">
        <v>37</v>
      </c>
      <c r="C35" s="7" t="s">
        <v>120</v>
      </c>
      <c r="D35" s="7">
        <v>106</v>
      </c>
      <c r="E35" s="7">
        <v>1</v>
      </c>
      <c r="F35" s="82"/>
      <c r="G35" s="7"/>
      <c r="H35" s="16">
        <f t="shared" si="13"/>
        <v>7</v>
      </c>
      <c r="I35" s="30" t="str">
        <f t="shared" si="0"/>
        <v/>
      </c>
      <c r="J35" s="30" t="str">
        <f t="shared" si="1"/>
        <v/>
      </c>
      <c r="K35" s="30"/>
      <c r="L35" s="16">
        <f t="shared" si="14"/>
        <v>10</v>
      </c>
      <c r="M35" s="30" t="str">
        <f t="shared" si="2"/>
        <v/>
      </c>
      <c r="N35" s="30" t="str">
        <f t="shared" si="12"/>
        <v/>
      </c>
      <c r="O35" s="30"/>
      <c r="P35" s="16">
        <f t="shared" si="15"/>
        <v>6</v>
      </c>
      <c r="Q35" s="30" t="str">
        <f t="shared" si="3"/>
        <v/>
      </c>
      <c r="R35" s="30" t="str">
        <f t="shared" si="4"/>
        <v/>
      </c>
      <c r="S35" s="30"/>
      <c r="T35" s="16">
        <f t="shared" si="16"/>
        <v>10</v>
      </c>
      <c r="U35" s="30">
        <f t="shared" si="5"/>
        <v>33</v>
      </c>
      <c r="V35" s="30">
        <f t="shared" si="6"/>
        <v>106</v>
      </c>
      <c r="W35" s="1"/>
      <c r="X35" s="1"/>
      <c r="Y35" s="7">
        <f t="shared" si="7"/>
        <v>139</v>
      </c>
      <c r="Z35" s="16">
        <f t="shared" si="17"/>
        <v>17</v>
      </c>
      <c r="AA35" s="30" t="str">
        <f t="shared" si="8"/>
        <v/>
      </c>
      <c r="AB35" s="16">
        <f t="shared" si="18"/>
        <v>16</v>
      </c>
      <c r="AC35" s="30">
        <f t="shared" si="9"/>
        <v>139</v>
      </c>
      <c r="AD35" s="1"/>
      <c r="AE35"/>
      <c r="AF35" s="16">
        <f t="shared" si="19"/>
        <v>20</v>
      </c>
      <c r="AG35" s="30">
        <f t="shared" si="10"/>
        <v>106</v>
      </c>
      <c r="AH35" s="1"/>
      <c r="AI35" s="16">
        <f t="shared" si="20"/>
        <v>13</v>
      </c>
      <c r="AJ35" s="30" t="str">
        <f t="shared" si="11"/>
        <v/>
      </c>
    </row>
    <row r="36" spans="1:36" x14ac:dyDescent="0.25">
      <c r="A36" s="116">
        <v>34</v>
      </c>
      <c r="B36" s="5" t="s">
        <v>38</v>
      </c>
      <c r="C36" s="7" t="s">
        <v>119</v>
      </c>
      <c r="D36" s="7">
        <v>88</v>
      </c>
      <c r="E36" s="7">
        <v>1</v>
      </c>
      <c r="F36" s="82"/>
      <c r="G36" s="7"/>
      <c r="H36" s="16">
        <f t="shared" si="13"/>
        <v>7</v>
      </c>
      <c r="I36" s="30" t="str">
        <f t="shared" si="0"/>
        <v/>
      </c>
      <c r="J36" s="30" t="str">
        <f t="shared" si="1"/>
        <v/>
      </c>
      <c r="K36" s="30"/>
      <c r="L36" s="16">
        <f t="shared" si="14"/>
        <v>11</v>
      </c>
      <c r="M36" s="30">
        <f t="shared" si="2"/>
        <v>34</v>
      </c>
      <c r="N36" s="30">
        <f t="shared" si="12"/>
        <v>88</v>
      </c>
      <c r="O36" s="30"/>
      <c r="P36" s="16">
        <f t="shared" si="15"/>
        <v>6</v>
      </c>
      <c r="Q36" s="30" t="str">
        <f t="shared" si="3"/>
        <v/>
      </c>
      <c r="R36" s="30" t="str">
        <f t="shared" si="4"/>
        <v/>
      </c>
      <c r="S36" s="30"/>
      <c r="T36" s="16">
        <f t="shared" si="16"/>
        <v>10</v>
      </c>
      <c r="U36" s="30" t="str">
        <f t="shared" si="5"/>
        <v/>
      </c>
      <c r="V36" s="30" t="str">
        <f t="shared" si="6"/>
        <v/>
      </c>
      <c r="W36" s="1"/>
      <c r="X36" s="1"/>
      <c r="Y36" s="7">
        <f t="shared" si="7"/>
        <v>122</v>
      </c>
      <c r="Z36" s="16">
        <f t="shared" si="17"/>
        <v>18</v>
      </c>
      <c r="AA36" s="30">
        <f t="shared" si="8"/>
        <v>122</v>
      </c>
      <c r="AB36" s="16">
        <f t="shared" si="18"/>
        <v>16</v>
      </c>
      <c r="AC36" s="30" t="str">
        <f t="shared" si="9"/>
        <v/>
      </c>
      <c r="AD36" s="1"/>
      <c r="AE36"/>
      <c r="AF36" s="16">
        <f t="shared" si="19"/>
        <v>21</v>
      </c>
      <c r="AG36" s="30">
        <f t="shared" si="10"/>
        <v>88</v>
      </c>
      <c r="AH36" s="1"/>
      <c r="AI36" s="16">
        <f t="shared" si="20"/>
        <v>13</v>
      </c>
      <c r="AJ36" s="30" t="str">
        <f t="shared" si="11"/>
        <v/>
      </c>
    </row>
    <row r="37" spans="1:36" x14ac:dyDescent="0.25">
      <c r="A37" s="116">
        <v>35</v>
      </c>
      <c r="B37" s="5" t="s">
        <v>39</v>
      </c>
      <c r="C37" s="7" t="s">
        <v>119</v>
      </c>
      <c r="D37" s="7">
        <v>80</v>
      </c>
      <c r="E37" s="7">
        <v>1</v>
      </c>
      <c r="F37" s="82"/>
      <c r="G37" s="7"/>
      <c r="H37" s="16">
        <f t="shared" si="13"/>
        <v>7</v>
      </c>
      <c r="I37" s="30" t="str">
        <f t="shared" si="0"/>
        <v/>
      </c>
      <c r="J37" s="30" t="str">
        <f t="shared" si="1"/>
        <v/>
      </c>
      <c r="K37" s="30"/>
      <c r="L37" s="16">
        <f t="shared" si="14"/>
        <v>11</v>
      </c>
      <c r="M37" s="30" t="str">
        <f t="shared" si="2"/>
        <v/>
      </c>
      <c r="N37" s="30" t="str">
        <f t="shared" si="12"/>
        <v/>
      </c>
      <c r="O37" s="30"/>
      <c r="P37" s="16">
        <f t="shared" si="15"/>
        <v>6</v>
      </c>
      <c r="Q37" s="30" t="str">
        <f t="shared" si="3"/>
        <v/>
      </c>
      <c r="R37" s="30" t="str">
        <f t="shared" si="4"/>
        <v/>
      </c>
      <c r="S37" s="30"/>
      <c r="T37" s="16">
        <f t="shared" si="16"/>
        <v>11</v>
      </c>
      <c r="U37" s="30">
        <f t="shared" si="5"/>
        <v>35</v>
      </c>
      <c r="V37" s="30">
        <f t="shared" si="6"/>
        <v>80</v>
      </c>
      <c r="W37" s="1"/>
      <c r="X37" s="1"/>
      <c r="Y37" s="7">
        <f t="shared" si="7"/>
        <v>115</v>
      </c>
      <c r="Z37" s="16">
        <f t="shared" si="17"/>
        <v>18</v>
      </c>
      <c r="AA37" s="30" t="str">
        <f t="shared" si="8"/>
        <v/>
      </c>
      <c r="AB37" s="16">
        <f t="shared" si="18"/>
        <v>17</v>
      </c>
      <c r="AC37" s="30">
        <f t="shared" si="9"/>
        <v>115</v>
      </c>
      <c r="AD37" s="1"/>
      <c r="AE37"/>
      <c r="AF37" s="16">
        <f t="shared" si="19"/>
        <v>22</v>
      </c>
      <c r="AG37" s="30">
        <f t="shared" si="10"/>
        <v>80</v>
      </c>
      <c r="AH37" s="1"/>
      <c r="AI37" s="16">
        <f t="shared" si="20"/>
        <v>13</v>
      </c>
      <c r="AJ37" s="30" t="str">
        <f t="shared" si="11"/>
        <v/>
      </c>
    </row>
    <row r="38" spans="1:36" x14ac:dyDescent="0.25">
      <c r="A38" s="116">
        <v>36</v>
      </c>
      <c r="B38" s="5" t="s">
        <v>40</v>
      </c>
      <c r="C38" s="7" t="s">
        <v>119</v>
      </c>
      <c r="D38" s="7">
        <v>119</v>
      </c>
      <c r="E38" s="7">
        <v>1</v>
      </c>
      <c r="F38" s="82"/>
      <c r="G38" s="7"/>
      <c r="H38" s="16">
        <f t="shared" si="13"/>
        <v>7</v>
      </c>
      <c r="I38" s="30" t="str">
        <f t="shared" si="0"/>
        <v/>
      </c>
      <c r="J38" s="30" t="str">
        <f t="shared" si="1"/>
        <v/>
      </c>
      <c r="K38" s="30"/>
      <c r="L38" s="16">
        <f t="shared" si="14"/>
        <v>11</v>
      </c>
      <c r="M38" s="30" t="str">
        <f t="shared" si="2"/>
        <v/>
      </c>
      <c r="N38" s="30" t="str">
        <f t="shared" si="12"/>
        <v/>
      </c>
      <c r="O38" s="30"/>
      <c r="P38" s="16">
        <f t="shared" si="15"/>
        <v>7</v>
      </c>
      <c r="Q38" s="30">
        <f t="shared" si="3"/>
        <v>36</v>
      </c>
      <c r="R38" s="30">
        <f t="shared" si="4"/>
        <v>119</v>
      </c>
      <c r="S38" s="30"/>
      <c r="T38" s="16">
        <f t="shared" si="16"/>
        <v>11</v>
      </c>
      <c r="U38" s="30" t="str">
        <f t="shared" si="5"/>
        <v/>
      </c>
      <c r="V38" s="30" t="str">
        <f t="shared" si="6"/>
        <v/>
      </c>
      <c r="W38" s="1"/>
      <c r="X38" s="1"/>
      <c r="Y38" s="7">
        <f t="shared" si="7"/>
        <v>155</v>
      </c>
      <c r="Z38" s="16">
        <f t="shared" si="17"/>
        <v>18</v>
      </c>
      <c r="AA38" s="30" t="str">
        <f t="shared" si="8"/>
        <v/>
      </c>
      <c r="AB38" s="16">
        <f t="shared" si="18"/>
        <v>18</v>
      </c>
      <c r="AC38" s="30">
        <f t="shared" si="9"/>
        <v>155</v>
      </c>
      <c r="AD38" s="1"/>
      <c r="AE38"/>
      <c r="AF38" s="16">
        <f t="shared" si="19"/>
        <v>22</v>
      </c>
      <c r="AG38" s="30" t="str">
        <f t="shared" si="10"/>
        <v/>
      </c>
      <c r="AH38" s="1"/>
      <c r="AI38" s="16">
        <f t="shared" si="20"/>
        <v>14</v>
      </c>
      <c r="AJ38" s="30">
        <f t="shared" si="11"/>
        <v>119</v>
      </c>
    </row>
    <row r="39" spans="1:36" x14ac:dyDescent="0.25">
      <c r="A39" s="116">
        <v>37</v>
      </c>
      <c r="B39" s="5" t="s">
        <v>41</v>
      </c>
      <c r="C39" s="7" t="s">
        <v>120</v>
      </c>
      <c r="D39" s="7">
        <v>219</v>
      </c>
      <c r="E39" s="7">
        <v>1</v>
      </c>
      <c r="F39" s="82"/>
      <c r="G39" s="7"/>
      <c r="H39" s="16">
        <f t="shared" si="13"/>
        <v>8</v>
      </c>
      <c r="I39" s="30">
        <f t="shared" si="0"/>
        <v>37</v>
      </c>
      <c r="J39" s="30">
        <f t="shared" si="1"/>
        <v>219</v>
      </c>
      <c r="K39" s="30"/>
      <c r="L39" s="16">
        <f t="shared" si="14"/>
        <v>11</v>
      </c>
      <c r="M39" s="30" t="str">
        <f t="shared" si="2"/>
        <v/>
      </c>
      <c r="N39" s="30" t="str">
        <f t="shared" si="12"/>
        <v/>
      </c>
      <c r="O39" s="30"/>
      <c r="P39" s="16">
        <f t="shared" si="15"/>
        <v>7</v>
      </c>
      <c r="Q39" s="30" t="str">
        <f t="shared" si="3"/>
        <v/>
      </c>
      <c r="R39" s="30" t="str">
        <f t="shared" si="4"/>
        <v/>
      </c>
      <c r="S39" s="30"/>
      <c r="T39" s="16">
        <f t="shared" si="16"/>
        <v>11</v>
      </c>
      <c r="U39" s="30" t="str">
        <f t="shared" si="5"/>
        <v/>
      </c>
      <c r="V39" s="30" t="str">
        <f t="shared" si="6"/>
        <v/>
      </c>
      <c r="W39" s="1"/>
      <c r="X39" s="1"/>
      <c r="Y39" s="7">
        <f t="shared" si="7"/>
        <v>256</v>
      </c>
      <c r="Z39" s="16">
        <f t="shared" si="17"/>
        <v>19</v>
      </c>
      <c r="AA39" s="30">
        <f t="shared" si="8"/>
        <v>256</v>
      </c>
      <c r="AB39" s="16">
        <f t="shared" si="18"/>
        <v>18</v>
      </c>
      <c r="AC39" s="30" t="str">
        <f t="shared" si="9"/>
        <v/>
      </c>
      <c r="AD39" s="1"/>
      <c r="AE39"/>
      <c r="AF39" s="16">
        <f t="shared" si="19"/>
        <v>22</v>
      </c>
      <c r="AG39" s="30" t="str">
        <f t="shared" si="10"/>
        <v/>
      </c>
      <c r="AH39" s="1"/>
      <c r="AI39" s="16">
        <f t="shared" si="20"/>
        <v>15</v>
      </c>
      <c r="AJ39" s="30">
        <f t="shared" si="11"/>
        <v>219</v>
      </c>
    </row>
    <row r="40" spans="1:36" x14ac:dyDescent="0.25">
      <c r="A40" s="116">
        <v>38</v>
      </c>
      <c r="B40" s="5" t="s">
        <v>42</v>
      </c>
      <c r="C40" s="7" t="s">
        <v>119</v>
      </c>
      <c r="D40" s="7">
        <v>126</v>
      </c>
      <c r="E40" s="7">
        <v>1</v>
      </c>
      <c r="F40" s="82"/>
      <c r="G40" s="7"/>
      <c r="H40" s="16">
        <f t="shared" si="13"/>
        <v>8</v>
      </c>
      <c r="I40" s="30" t="str">
        <f t="shared" si="0"/>
        <v/>
      </c>
      <c r="J40" s="30" t="str">
        <f t="shared" si="1"/>
        <v/>
      </c>
      <c r="K40" s="30"/>
      <c r="L40" s="16">
        <f t="shared" si="14"/>
        <v>12</v>
      </c>
      <c r="M40" s="30">
        <f t="shared" si="2"/>
        <v>38</v>
      </c>
      <c r="N40" s="30">
        <f t="shared" si="12"/>
        <v>126</v>
      </c>
      <c r="O40" s="30"/>
      <c r="P40" s="16">
        <f t="shared" si="15"/>
        <v>7</v>
      </c>
      <c r="Q40" s="30" t="str">
        <f t="shared" si="3"/>
        <v/>
      </c>
      <c r="R40" s="30" t="str">
        <f t="shared" si="4"/>
        <v/>
      </c>
      <c r="S40" s="30"/>
      <c r="T40" s="16">
        <f t="shared" si="16"/>
        <v>11</v>
      </c>
      <c r="U40" s="30" t="str">
        <f t="shared" si="5"/>
        <v/>
      </c>
      <c r="V40" s="30" t="str">
        <f t="shared" si="6"/>
        <v/>
      </c>
      <c r="W40" s="1"/>
      <c r="X40" s="1"/>
      <c r="Y40" s="7">
        <f t="shared" si="7"/>
        <v>164</v>
      </c>
      <c r="Z40" s="16">
        <f t="shared" si="17"/>
        <v>20</v>
      </c>
      <c r="AA40" s="30">
        <f t="shared" si="8"/>
        <v>164</v>
      </c>
      <c r="AB40" s="16">
        <f t="shared" si="18"/>
        <v>18</v>
      </c>
      <c r="AC40" s="30" t="str">
        <f t="shared" si="9"/>
        <v/>
      </c>
      <c r="AD40" s="1"/>
      <c r="AE40"/>
      <c r="AF40" s="16">
        <f t="shared" si="19"/>
        <v>23</v>
      </c>
      <c r="AG40" s="30">
        <f t="shared" si="10"/>
        <v>126</v>
      </c>
      <c r="AH40" s="1"/>
      <c r="AI40" s="16">
        <f t="shared" si="20"/>
        <v>15</v>
      </c>
      <c r="AJ40" s="30" t="str">
        <f t="shared" si="11"/>
        <v/>
      </c>
    </row>
    <row r="41" spans="1:36" x14ac:dyDescent="0.25">
      <c r="A41" s="116">
        <v>39</v>
      </c>
      <c r="B41" s="5" t="s">
        <v>43</v>
      </c>
      <c r="C41" s="7" t="s">
        <v>119</v>
      </c>
      <c r="D41" s="7">
        <v>114</v>
      </c>
      <c r="E41" s="7">
        <v>1</v>
      </c>
      <c r="F41" s="82"/>
      <c r="G41" s="7"/>
      <c r="H41" s="16">
        <f t="shared" si="13"/>
        <v>8</v>
      </c>
      <c r="I41" s="30" t="str">
        <f t="shared" si="0"/>
        <v/>
      </c>
      <c r="J41" s="30" t="str">
        <f t="shared" si="1"/>
        <v/>
      </c>
      <c r="K41" s="30"/>
      <c r="L41" s="16">
        <f t="shared" si="14"/>
        <v>12</v>
      </c>
      <c r="M41" s="30" t="str">
        <f t="shared" si="2"/>
        <v/>
      </c>
      <c r="N41" s="30" t="str">
        <f t="shared" si="12"/>
        <v/>
      </c>
      <c r="O41" s="30"/>
      <c r="P41" s="16">
        <f t="shared" si="15"/>
        <v>7</v>
      </c>
      <c r="Q41" s="30" t="str">
        <f t="shared" si="3"/>
        <v/>
      </c>
      <c r="R41" s="30" t="str">
        <f t="shared" si="4"/>
        <v/>
      </c>
      <c r="S41" s="30"/>
      <c r="T41" s="16">
        <f t="shared" si="16"/>
        <v>12</v>
      </c>
      <c r="U41" s="30">
        <f t="shared" si="5"/>
        <v>39</v>
      </c>
      <c r="V41" s="30">
        <f t="shared" si="6"/>
        <v>114</v>
      </c>
      <c r="W41" s="1"/>
      <c r="X41" s="1"/>
      <c r="Y41" s="7">
        <f t="shared" si="7"/>
        <v>153</v>
      </c>
      <c r="Z41" s="16">
        <f t="shared" si="17"/>
        <v>20</v>
      </c>
      <c r="AA41" s="30" t="str">
        <f t="shared" si="8"/>
        <v/>
      </c>
      <c r="AB41" s="16">
        <f t="shared" si="18"/>
        <v>19</v>
      </c>
      <c r="AC41" s="30">
        <f t="shared" si="9"/>
        <v>153</v>
      </c>
      <c r="AD41" s="1"/>
      <c r="AE41"/>
      <c r="AF41" s="16">
        <f t="shared" si="19"/>
        <v>24</v>
      </c>
      <c r="AG41" s="30">
        <f t="shared" si="10"/>
        <v>114</v>
      </c>
      <c r="AH41" s="1"/>
      <c r="AI41" s="16">
        <f t="shared" si="20"/>
        <v>15</v>
      </c>
      <c r="AJ41" s="30" t="str">
        <f t="shared" si="11"/>
        <v/>
      </c>
    </row>
    <row r="42" spans="1:36" x14ac:dyDescent="0.25">
      <c r="A42" s="116">
        <v>40</v>
      </c>
      <c r="B42" s="5" t="s">
        <v>44</v>
      </c>
      <c r="C42" s="7" t="s">
        <v>119</v>
      </c>
      <c r="D42" s="7">
        <v>125</v>
      </c>
      <c r="E42" s="7">
        <v>1</v>
      </c>
      <c r="F42" s="82"/>
      <c r="G42" s="7"/>
      <c r="H42" s="16">
        <f t="shared" si="13"/>
        <v>8</v>
      </c>
      <c r="I42" s="30" t="str">
        <f t="shared" si="0"/>
        <v/>
      </c>
      <c r="J42" s="30" t="str">
        <f t="shared" si="1"/>
        <v/>
      </c>
      <c r="K42" s="30"/>
      <c r="L42" s="16">
        <f t="shared" si="14"/>
        <v>12</v>
      </c>
      <c r="M42" s="30" t="str">
        <f t="shared" si="2"/>
        <v/>
      </c>
      <c r="N42" s="30" t="str">
        <f t="shared" si="12"/>
        <v/>
      </c>
      <c r="O42" s="30"/>
      <c r="P42" s="16">
        <f t="shared" si="15"/>
        <v>8</v>
      </c>
      <c r="Q42" s="30">
        <f t="shared" si="3"/>
        <v>40</v>
      </c>
      <c r="R42" s="30">
        <f t="shared" si="4"/>
        <v>125</v>
      </c>
      <c r="S42" s="30"/>
      <c r="T42" s="16">
        <f t="shared" si="16"/>
        <v>12</v>
      </c>
      <c r="U42" s="30" t="str">
        <f t="shared" si="5"/>
        <v/>
      </c>
      <c r="V42" s="30" t="str">
        <f t="shared" si="6"/>
        <v/>
      </c>
      <c r="W42" s="1"/>
      <c r="X42" s="1"/>
      <c r="Y42" s="7">
        <f t="shared" si="7"/>
        <v>165</v>
      </c>
      <c r="Z42" s="16">
        <f t="shared" si="17"/>
        <v>20</v>
      </c>
      <c r="AA42" s="30" t="str">
        <f t="shared" si="8"/>
        <v/>
      </c>
      <c r="AB42" s="16">
        <f t="shared" si="18"/>
        <v>20</v>
      </c>
      <c r="AC42" s="30">
        <f t="shared" si="9"/>
        <v>165</v>
      </c>
      <c r="AD42" s="1"/>
      <c r="AE42"/>
      <c r="AF42" s="16">
        <f t="shared" si="19"/>
        <v>24</v>
      </c>
      <c r="AG42" s="30" t="str">
        <f t="shared" si="10"/>
        <v/>
      </c>
      <c r="AH42" s="1"/>
      <c r="AI42" s="16">
        <f t="shared" si="20"/>
        <v>16</v>
      </c>
      <c r="AJ42" s="30">
        <f t="shared" si="11"/>
        <v>125</v>
      </c>
    </row>
    <row r="43" spans="1:36" x14ac:dyDescent="0.25">
      <c r="A43" s="116">
        <v>41</v>
      </c>
      <c r="B43" s="5" t="s">
        <v>45</v>
      </c>
      <c r="C43" s="7" t="s">
        <v>119</v>
      </c>
      <c r="D43" s="7">
        <v>95</v>
      </c>
      <c r="E43" s="7">
        <v>1</v>
      </c>
      <c r="F43" s="82"/>
      <c r="G43" s="7"/>
      <c r="H43" s="16">
        <f t="shared" si="13"/>
        <v>9</v>
      </c>
      <c r="I43" s="30">
        <f t="shared" si="0"/>
        <v>41</v>
      </c>
      <c r="J43" s="30">
        <f t="shared" si="1"/>
        <v>95</v>
      </c>
      <c r="K43" s="30"/>
      <c r="L43" s="16">
        <f t="shared" si="14"/>
        <v>12</v>
      </c>
      <c r="M43" s="30" t="str">
        <f t="shared" si="2"/>
        <v/>
      </c>
      <c r="N43" s="30" t="str">
        <f t="shared" si="12"/>
        <v/>
      </c>
      <c r="O43" s="30"/>
      <c r="P43" s="16">
        <f t="shared" si="15"/>
        <v>8</v>
      </c>
      <c r="Q43" s="30" t="str">
        <f t="shared" si="3"/>
        <v/>
      </c>
      <c r="R43" s="30" t="str">
        <f t="shared" si="4"/>
        <v/>
      </c>
      <c r="S43" s="30"/>
      <c r="T43" s="16">
        <f t="shared" si="16"/>
        <v>12</v>
      </c>
      <c r="U43" s="30" t="str">
        <f t="shared" si="5"/>
        <v/>
      </c>
      <c r="V43" s="30" t="str">
        <f t="shared" si="6"/>
        <v/>
      </c>
      <c r="W43" s="1"/>
      <c r="X43" s="1"/>
      <c r="Y43" s="7">
        <f t="shared" si="7"/>
        <v>136</v>
      </c>
      <c r="Z43" s="16">
        <f t="shared" si="17"/>
        <v>21</v>
      </c>
      <c r="AA43" s="30">
        <f t="shared" si="8"/>
        <v>136</v>
      </c>
      <c r="AB43" s="16">
        <f t="shared" si="18"/>
        <v>20</v>
      </c>
      <c r="AC43" s="30" t="str">
        <f t="shared" si="9"/>
        <v/>
      </c>
      <c r="AD43" s="1"/>
      <c r="AE43"/>
      <c r="AF43" s="16">
        <f t="shared" si="19"/>
        <v>24</v>
      </c>
      <c r="AG43" s="30" t="str">
        <f t="shared" si="10"/>
        <v/>
      </c>
      <c r="AH43" s="1"/>
      <c r="AI43" s="16">
        <f t="shared" si="20"/>
        <v>17</v>
      </c>
      <c r="AJ43" s="30">
        <f t="shared" si="11"/>
        <v>95</v>
      </c>
    </row>
    <row r="44" spans="1:36" x14ac:dyDescent="0.25">
      <c r="A44" s="116">
        <v>42</v>
      </c>
      <c r="B44" s="5" t="s">
        <v>46</v>
      </c>
      <c r="C44" s="7" t="s">
        <v>119</v>
      </c>
      <c r="D44" s="7">
        <v>95</v>
      </c>
      <c r="E44" s="7">
        <v>1</v>
      </c>
      <c r="F44" s="82"/>
      <c r="G44" s="7"/>
      <c r="H44" s="16">
        <f t="shared" si="13"/>
        <v>9</v>
      </c>
      <c r="I44" s="30" t="str">
        <f t="shared" si="0"/>
        <v/>
      </c>
      <c r="J44" s="30" t="str">
        <f t="shared" si="1"/>
        <v/>
      </c>
      <c r="K44" s="30"/>
      <c r="L44" s="16">
        <f t="shared" si="14"/>
        <v>12</v>
      </c>
      <c r="M44" s="30" t="str">
        <f t="shared" si="2"/>
        <v/>
      </c>
      <c r="N44" s="30" t="str">
        <f t="shared" si="12"/>
        <v/>
      </c>
      <c r="O44" s="30"/>
      <c r="P44" s="16">
        <f t="shared" si="15"/>
        <v>9</v>
      </c>
      <c r="Q44" s="30">
        <f t="shared" si="3"/>
        <v>42</v>
      </c>
      <c r="R44" s="30">
        <f t="shared" si="4"/>
        <v>95</v>
      </c>
      <c r="S44" s="30"/>
      <c r="T44" s="16">
        <f t="shared" si="16"/>
        <v>12</v>
      </c>
      <c r="U44" s="30" t="str">
        <f t="shared" si="5"/>
        <v/>
      </c>
      <c r="V44" s="30" t="str">
        <f t="shared" si="6"/>
        <v/>
      </c>
      <c r="W44" s="1"/>
      <c r="X44" s="1"/>
      <c r="Y44" s="7">
        <f t="shared" si="7"/>
        <v>137</v>
      </c>
      <c r="Z44" s="16">
        <f t="shared" si="17"/>
        <v>21</v>
      </c>
      <c r="AA44" s="30" t="str">
        <f t="shared" si="8"/>
        <v/>
      </c>
      <c r="AB44" s="16">
        <f t="shared" si="18"/>
        <v>21</v>
      </c>
      <c r="AC44" s="30">
        <f t="shared" si="9"/>
        <v>137</v>
      </c>
      <c r="AD44" s="1"/>
      <c r="AE44"/>
      <c r="AF44" s="16">
        <f t="shared" si="19"/>
        <v>24</v>
      </c>
      <c r="AG44" s="30" t="str">
        <f t="shared" si="10"/>
        <v/>
      </c>
      <c r="AH44" s="1"/>
      <c r="AI44" s="16">
        <f t="shared" si="20"/>
        <v>18</v>
      </c>
      <c r="AJ44" s="30">
        <f t="shared" si="11"/>
        <v>95</v>
      </c>
    </row>
    <row r="45" spans="1:36" x14ac:dyDescent="0.25">
      <c r="A45" s="116">
        <v>43</v>
      </c>
      <c r="B45" s="5" t="s">
        <v>47</v>
      </c>
      <c r="C45" s="7" t="s">
        <v>119</v>
      </c>
      <c r="D45" s="7">
        <v>132</v>
      </c>
      <c r="E45" s="7">
        <v>1</v>
      </c>
      <c r="F45" s="82"/>
      <c r="G45" s="7"/>
      <c r="H45" s="16">
        <f t="shared" si="13"/>
        <v>9</v>
      </c>
      <c r="I45" s="30" t="str">
        <f t="shared" si="0"/>
        <v/>
      </c>
      <c r="J45" s="30" t="str">
        <f t="shared" si="1"/>
        <v/>
      </c>
      <c r="K45" s="30"/>
      <c r="L45" s="16">
        <f t="shared" si="14"/>
        <v>12</v>
      </c>
      <c r="M45" s="30" t="str">
        <f t="shared" si="2"/>
        <v/>
      </c>
      <c r="N45" s="30" t="str">
        <f t="shared" si="12"/>
        <v/>
      </c>
      <c r="O45" s="30"/>
      <c r="P45" s="16">
        <f t="shared" si="15"/>
        <v>9</v>
      </c>
      <c r="Q45" s="30" t="str">
        <f t="shared" si="3"/>
        <v/>
      </c>
      <c r="R45" s="30" t="str">
        <f t="shared" si="4"/>
        <v/>
      </c>
      <c r="S45" s="30"/>
      <c r="T45" s="16">
        <f t="shared" si="16"/>
        <v>13</v>
      </c>
      <c r="U45" s="30">
        <f t="shared" si="5"/>
        <v>43</v>
      </c>
      <c r="V45" s="30">
        <f t="shared" si="6"/>
        <v>132</v>
      </c>
      <c r="W45" s="1"/>
      <c r="X45" s="1"/>
      <c r="Y45" s="7">
        <f t="shared" si="7"/>
        <v>175</v>
      </c>
      <c r="Z45" s="16">
        <f t="shared" si="17"/>
        <v>21</v>
      </c>
      <c r="AA45" s="30" t="str">
        <f t="shared" si="8"/>
        <v/>
      </c>
      <c r="AB45" s="16">
        <f t="shared" si="18"/>
        <v>22</v>
      </c>
      <c r="AC45" s="30">
        <f t="shared" si="9"/>
        <v>175</v>
      </c>
      <c r="AD45" s="1"/>
      <c r="AE45"/>
      <c r="AF45" s="16">
        <f t="shared" si="19"/>
        <v>25</v>
      </c>
      <c r="AG45" s="30">
        <f t="shared" si="10"/>
        <v>132</v>
      </c>
      <c r="AH45" s="1"/>
      <c r="AI45" s="16">
        <f t="shared" si="20"/>
        <v>18</v>
      </c>
      <c r="AJ45" s="30" t="str">
        <f t="shared" si="11"/>
        <v/>
      </c>
    </row>
    <row r="46" spans="1:36" x14ac:dyDescent="0.25">
      <c r="A46" s="116">
        <v>44</v>
      </c>
      <c r="B46" s="5" t="s">
        <v>48</v>
      </c>
      <c r="C46" s="7" t="s">
        <v>119</v>
      </c>
      <c r="D46" s="7">
        <v>103</v>
      </c>
      <c r="E46" s="7">
        <v>1</v>
      </c>
      <c r="F46" s="82"/>
      <c r="G46" s="7"/>
      <c r="H46" s="16">
        <f t="shared" si="13"/>
        <v>9</v>
      </c>
      <c r="I46" s="30" t="str">
        <f t="shared" si="0"/>
        <v/>
      </c>
      <c r="J46" s="30" t="str">
        <f t="shared" si="1"/>
        <v/>
      </c>
      <c r="K46" s="30"/>
      <c r="L46" s="16">
        <f t="shared" si="14"/>
        <v>12</v>
      </c>
      <c r="M46" s="30" t="str">
        <f t="shared" si="2"/>
        <v/>
      </c>
      <c r="N46" s="30" t="str">
        <f t="shared" si="12"/>
        <v/>
      </c>
      <c r="O46" s="30"/>
      <c r="P46" s="16">
        <f t="shared" si="15"/>
        <v>10</v>
      </c>
      <c r="Q46" s="30">
        <f t="shared" si="3"/>
        <v>44</v>
      </c>
      <c r="R46" s="30">
        <f t="shared" si="4"/>
        <v>103</v>
      </c>
      <c r="S46" s="30"/>
      <c r="T46" s="16">
        <f t="shared" si="16"/>
        <v>13</v>
      </c>
      <c r="U46" s="30" t="str">
        <f t="shared" si="5"/>
        <v/>
      </c>
      <c r="V46" s="30" t="str">
        <f t="shared" si="6"/>
        <v/>
      </c>
      <c r="W46" s="1"/>
      <c r="X46" s="1"/>
      <c r="Y46" s="7">
        <f t="shared" si="7"/>
        <v>147</v>
      </c>
      <c r="Z46" s="16">
        <f t="shared" si="17"/>
        <v>21</v>
      </c>
      <c r="AA46" s="30" t="str">
        <f t="shared" si="8"/>
        <v/>
      </c>
      <c r="AB46" s="16">
        <f t="shared" si="18"/>
        <v>23</v>
      </c>
      <c r="AC46" s="30">
        <f t="shared" si="9"/>
        <v>147</v>
      </c>
      <c r="AD46" s="1"/>
      <c r="AE46"/>
      <c r="AF46" s="16">
        <f t="shared" si="19"/>
        <v>25</v>
      </c>
      <c r="AG46" s="30" t="str">
        <f t="shared" si="10"/>
        <v/>
      </c>
      <c r="AH46" s="1"/>
      <c r="AI46" s="16">
        <f t="shared" si="20"/>
        <v>19</v>
      </c>
      <c r="AJ46" s="30">
        <f t="shared" si="11"/>
        <v>103</v>
      </c>
    </row>
    <row r="47" spans="1:36" x14ac:dyDescent="0.25">
      <c r="A47" s="116">
        <v>45</v>
      </c>
      <c r="B47" s="5" t="s">
        <v>49</v>
      </c>
      <c r="C47" s="7" t="s">
        <v>119</v>
      </c>
      <c r="D47" s="7">
        <v>82</v>
      </c>
      <c r="E47" s="7">
        <v>1</v>
      </c>
      <c r="F47" s="82"/>
      <c r="G47" s="7"/>
      <c r="H47" s="16">
        <f t="shared" si="13"/>
        <v>9</v>
      </c>
      <c r="I47" s="30" t="str">
        <f t="shared" si="0"/>
        <v/>
      </c>
      <c r="J47" s="30" t="str">
        <f t="shared" si="1"/>
        <v/>
      </c>
      <c r="K47" s="30"/>
      <c r="L47" s="16">
        <f t="shared" si="14"/>
        <v>12</v>
      </c>
      <c r="M47" s="30" t="str">
        <f t="shared" si="2"/>
        <v/>
      </c>
      <c r="N47" s="30" t="str">
        <f t="shared" si="12"/>
        <v/>
      </c>
      <c r="O47" s="30"/>
      <c r="P47" s="16">
        <f t="shared" si="15"/>
        <v>10</v>
      </c>
      <c r="Q47" s="30" t="str">
        <f t="shared" si="3"/>
        <v/>
      </c>
      <c r="R47" s="30" t="str">
        <f t="shared" si="4"/>
        <v/>
      </c>
      <c r="S47" s="30"/>
      <c r="T47" s="16">
        <f t="shared" si="16"/>
        <v>14</v>
      </c>
      <c r="U47" s="30">
        <f t="shared" si="5"/>
        <v>45</v>
      </c>
      <c r="V47" s="30">
        <f t="shared" si="6"/>
        <v>82</v>
      </c>
      <c r="W47" s="1"/>
      <c r="X47" s="1"/>
      <c r="Y47" s="7">
        <f t="shared" si="7"/>
        <v>127</v>
      </c>
      <c r="Z47" s="16">
        <f t="shared" si="17"/>
        <v>21</v>
      </c>
      <c r="AA47" s="30" t="str">
        <f t="shared" si="8"/>
        <v/>
      </c>
      <c r="AB47" s="16">
        <f t="shared" si="18"/>
        <v>24</v>
      </c>
      <c r="AC47" s="30">
        <f t="shared" si="9"/>
        <v>127</v>
      </c>
      <c r="AD47" s="1"/>
      <c r="AE47"/>
      <c r="AF47" s="16">
        <f t="shared" si="19"/>
        <v>26</v>
      </c>
      <c r="AG47" s="30">
        <f t="shared" si="10"/>
        <v>82</v>
      </c>
      <c r="AH47" s="1"/>
      <c r="AI47" s="16">
        <f t="shared" si="20"/>
        <v>19</v>
      </c>
      <c r="AJ47" s="30" t="str">
        <f t="shared" si="11"/>
        <v/>
      </c>
    </row>
    <row r="48" spans="1:36" x14ac:dyDescent="0.25">
      <c r="A48" s="116">
        <v>46</v>
      </c>
      <c r="B48" s="5" t="s">
        <v>50</v>
      </c>
      <c r="C48" s="7" t="s">
        <v>119</v>
      </c>
      <c r="D48" s="7">
        <v>81</v>
      </c>
      <c r="E48" s="7">
        <v>1</v>
      </c>
      <c r="F48" s="82"/>
      <c r="G48" s="7"/>
      <c r="H48" s="16">
        <f t="shared" si="13"/>
        <v>9</v>
      </c>
      <c r="I48" s="30" t="str">
        <f t="shared" si="0"/>
        <v/>
      </c>
      <c r="J48" s="30" t="str">
        <f t="shared" si="1"/>
        <v/>
      </c>
      <c r="K48" s="30"/>
      <c r="L48" s="16">
        <f t="shared" si="14"/>
        <v>12</v>
      </c>
      <c r="M48" s="30" t="str">
        <f t="shared" si="2"/>
        <v/>
      </c>
      <c r="N48" s="30" t="str">
        <f t="shared" si="12"/>
        <v/>
      </c>
      <c r="O48" s="30"/>
      <c r="P48" s="16">
        <f t="shared" si="15"/>
        <v>11</v>
      </c>
      <c r="Q48" s="30">
        <f t="shared" si="3"/>
        <v>46</v>
      </c>
      <c r="R48" s="30">
        <f t="shared" si="4"/>
        <v>81</v>
      </c>
      <c r="S48" s="30"/>
      <c r="T48" s="16">
        <f t="shared" si="16"/>
        <v>14</v>
      </c>
      <c r="U48" s="30" t="str">
        <f t="shared" si="5"/>
        <v/>
      </c>
      <c r="V48" s="30" t="str">
        <f t="shared" si="6"/>
        <v/>
      </c>
      <c r="W48" s="1"/>
      <c r="X48" s="1"/>
      <c r="Y48" s="7">
        <f t="shared" si="7"/>
        <v>127</v>
      </c>
      <c r="Z48" s="16">
        <f t="shared" si="17"/>
        <v>21</v>
      </c>
      <c r="AA48" s="30" t="str">
        <f t="shared" si="8"/>
        <v/>
      </c>
      <c r="AB48" s="16">
        <f t="shared" si="18"/>
        <v>25</v>
      </c>
      <c r="AC48" s="30">
        <f t="shared" si="9"/>
        <v>127</v>
      </c>
      <c r="AD48" s="1"/>
      <c r="AE48"/>
      <c r="AF48" s="16">
        <f t="shared" si="19"/>
        <v>26</v>
      </c>
      <c r="AG48" s="30" t="str">
        <f t="shared" si="10"/>
        <v/>
      </c>
      <c r="AH48" s="1"/>
      <c r="AI48" s="16">
        <f t="shared" si="20"/>
        <v>20</v>
      </c>
      <c r="AJ48" s="30">
        <f t="shared" si="11"/>
        <v>81</v>
      </c>
    </row>
    <row r="49" spans="1:36" x14ac:dyDescent="0.25">
      <c r="A49" s="116">
        <v>47</v>
      </c>
      <c r="B49" s="5" t="s">
        <v>51</v>
      </c>
      <c r="C49" s="7" t="s">
        <v>120</v>
      </c>
      <c r="D49" s="7">
        <v>85</v>
      </c>
      <c r="E49" s="7">
        <v>1</v>
      </c>
      <c r="F49" s="82"/>
      <c r="G49" s="7"/>
      <c r="H49" s="16">
        <f t="shared" si="13"/>
        <v>10</v>
      </c>
      <c r="I49" s="30">
        <f t="shared" si="0"/>
        <v>47</v>
      </c>
      <c r="J49" s="30">
        <f t="shared" si="1"/>
        <v>85</v>
      </c>
      <c r="K49" s="30"/>
      <c r="L49" s="16">
        <f t="shared" si="14"/>
        <v>12</v>
      </c>
      <c r="M49" s="30" t="str">
        <f t="shared" si="2"/>
        <v/>
      </c>
      <c r="N49" s="30" t="str">
        <f t="shared" si="12"/>
        <v/>
      </c>
      <c r="O49" s="30"/>
      <c r="P49" s="16">
        <f t="shared" si="15"/>
        <v>11</v>
      </c>
      <c r="Q49" s="30" t="str">
        <f t="shared" si="3"/>
        <v/>
      </c>
      <c r="R49" s="30" t="str">
        <f t="shared" si="4"/>
        <v/>
      </c>
      <c r="S49" s="30"/>
      <c r="T49" s="16">
        <f t="shared" si="16"/>
        <v>14</v>
      </c>
      <c r="U49" s="30" t="str">
        <f t="shared" si="5"/>
        <v/>
      </c>
      <c r="V49" s="30" t="str">
        <f t="shared" si="6"/>
        <v/>
      </c>
      <c r="W49" s="1"/>
      <c r="X49" s="1"/>
      <c r="Y49" s="7">
        <f t="shared" si="7"/>
        <v>132</v>
      </c>
      <c r="Z49" s="16">
        <f t="shared" si="17"/>
        <v>22</v>
      </c>
      <c r="AA49" s="30">
        <f t="shared" si="8"/>
        <v>132</v>
      </c>
      <c r="AB49" s="16">
        <f t="shared" si="18"/>
        <v>25</v>
      </c>
      <c r="AC49" s="30" t="str">
        <f t="shared" si="9"/>
        <v/>
      </c>
      <c r="AD49" s="1"/>
      <c r="AE49"/>
      <c r="AF49" s="16">
        <f t="shared" si="19"/>
        <v>26</v>
      </c>
      <c r="AG49" s="30" t="str">
        <f t="shared" si="10"/>
        <v/>
      </c>
      <c r="AH49" s="1"/>
      <c r="AI49" s="16">
        <f t="shared" si="20"/>
        <v>21</v>
      </c>
      <c r="AJ49" s="30">
        <f t="shared" si="11"/>
        <v>85</v>
      </c>
    </row>
    <row r="50" spans="1:36" x14ac:dyDescent="0.25">
      <c r="A50" s="116">
        <v>48</v>
      </c>
      <c r="B50" s="5" t="s">
        <v>52</v>
      </c>
      <c r="C50" s="7" t="s">
        <v>120</v>
      </c>
      <c r="D50" s="7">
        <v>77</v>
      </c>
      <c r="E50" s="7">
        <v>1</v>
      </c>
      <c r="F50" s="82"/>
      <c r="G50" s="7"/>
      <c r="H50" s="16">
        <f t="shared" si="13"/>
        <v>10</v>
      </c>
      <c r="I50" s="30" t="str">
        <f t="shared" si="0"/>
        <v/>
      </c>
      <c r="J50" s="30" t="str">
        <f t="shared" si="1"/>
        <v/>
      </c>
      <c r="K50" s="30"/>
      <c r="L50" s="16">
        <f t="shared" si="14"/>
        <v>12</v>
      </c>
      <c r="M50" s="30" t="str">
        <f t="shared" si="2"/>
        <v/>
      </c>
      <c r="N50" s="30" t="str">
        <f t="shared" si="12"/>
        <v/>
      </c>
      <c r="O50" s="30"/>
      <c r="P50" s="16">
        <f t="shared" si="15"/>
        <v>12</v>
      </c>
      <c r="Q50" s="30">
        <f t="shared" si="3"/>
        <v>48</v>
      </c>
      <c r="R50" s="30">
        <f t="shared" si="4"/>
        <v>77</v>
      </c>
      <c r="S50" s="30"/>
      <c r="T50" s="16">
        <f t="shared" si="16"/>
        <v>14</v>
      </c>
      <c r="U50" s="30" t="str">
        <f t="shared" si="5"/>
        <v/>
      </c>
      <c r="V50" s="30" t="str">
        <f t="shared" si="6"/>
        <v/>
      </c>
      <c r="W50" s="1"/>
      <c r="X50" s="1"/>
      <c r="Y50" s="7">
        <f t="shared" si="7"/>
        <v>125</v>
      </c>
      <c r="Z50" s="16">
        <f t="shared" si="17"/>
        <v>22</v>
      </c>
      <c r="AA50" s="30" t="str">
        <f t="shared" si="8"/>
        <v/>
      </c>
      <c r="AB50" s="16">
        <f t="shared" si="18"/>
        <v>26</v>
      </c>
      <c r="AC50" s="30">
        <f t="shared" si="9"/>
        <v>125</v>
      </c>
      <c r="AD50" s="1"/>
      <c r="AE50"/>
      <c r="AF50" s="16">
        <f t="shared" si="19"/>
        <v>26</v>
      </c>
      <c r="AG50" s="30" t="str">
        <f t="shared" si="10"/>
        <v/>
      </c>
      <c r="AH50" s="1"/>
      <c r="AI50" s="16">
        <f t="shared" si="20"/>
        <v>22</v>
      </c>
      <c r="AJ50" s="30">
        <f t="shared" si="11"/>
        <v>77</v>
      </c>
    </row>
    <row r="51" spans="1:36" x14ac:dyDescent="0.25">
      <c r="A51" s="116">
        <v>49</v>
      </c>
      <c r="B51" s="5" t="s">
        <v>53</v>
      </c>
      <c r="C51" s="7" t="s">
        <v>120</v>
      </c>
      <c r="D51" s="7">
        <v>67</v>
      </c>
      <c r="E51" s="7">
        <v>1</v>
      </c>
      <c r="F51" s="82"/>
      <c r="G51" s="7"/>
      <c r="H51" s="16">
        <f t="shared" si="13"/>
        <v>11</v>
      </c>
      <c r="I51" s="30">
        <f t="shared" si="0"/>
        <v>49</v>
      </c>
      <c r="J51" s="30">
        <f t="shared" si="1"/>
        <v>67</v>
      </c>
      <c r="K51" s="30"/>
      <c r="L51" s="16">
        <f t="shared" si="14"/>
        <v>12</v>
      </c>
      <c r="M51" s="30" t="str">
        <f t="shared" si="2"/>
        <v/>
      </c>
      <c r="N51" s="30" t="str">
        <f t="shared" si="12"/>
        <v/>
      </c>
      <c r="O51" s="30"/>
      <c r="P51" s="16">
        <f t="shared" si="15"/>
        <v>12</v>
      </c>
      <c r="Q51" s="30" t="str">
        <f t="shared" si="3"/>
        <v/>
      </c>
      <c r="R51" s="30" t="str">
        <f t="shared" si="4"/>
        <v/>
      </c>
      <c r="S51" s="30"/>
      <c r="T51" s="16">
        <f t="shared" si="16"/>
        <v>14</v>
      </c>
      <c r="U51" s="30" t="str">
        <f t="shared" si="5"/>
        <v/>
      </c>
      <c r="V51" s="30" t="str">
        <f t="shared" si="6"/>
        <v/>
      </c>
      <c r="W51" s="1"/>
      <c r="X51" s="1"/>
      <c r="Y51" s="7">
        <f t="shared" si="7"/>
        <v>116</v>
      </c>
      <c r="Z51" s="16">
        <f t="shared" si="17"/>
        <v>23</v>
      </c>
      <c r="AA51" s="30">
        <f t="shared" si="8"/>
        <v>116</v>
      </c>
      <c r="AB51" s="16">
        <f t="shared" si="18"/>
        <v>26</v>
      </c>
      <c r="AC51" s="30" t="str">
        <f t="shared" si="9"/>
        <v/>
      </c>
      <c r="AD51" s="1"/>
      <c r="AE51"/>
      <c r="AF51" s="16">
        <f t="shared" si="19"/>
        <v>26</v>
      </c>
      <c r="AG51" s="30" t="str">
        <f t="shared" si="10"/>
        <v/>
      </c>
      <c r="AH51" s="1"/>
      <c r="AI51" s="16">
        <f t="shared" si="20"/>
        <v>23</v>
      </c>
      <c r="AJ51" s="30">
        <f t="shared" si="11"/>
        <v>67</v>
      </c>
    </row>
    <row r="52" spans="1:36" x14ac:dyDescent="0.25">
      <c r="A52" s="116">
        <v>50</v>
      </c>
      <c r="B52" s="5" t="s">
        <v>54</v>
      </c>
      <c r="C52" s="7" t="s">
        <v>119</v>
      </c>
      <c r="D52" s="7">
        <v>95</v>
      </c>
      <c r="E52" s="7">
        <v>1</v>
      </c>
      <c r="F52" s="82"/>
      <c r="G52" s="7"/>
      <c r="H52" s="16">
        <f t="shared" si="13"/>
        <v>11</v>
      </c>
      <c r="I52" s="30" t="str">
        <f t="shared" si="0"/>
        <v/>
      </c>
      <c r="J52" s="30" t="str">
        <f t="shared" si="1"/>
        <v/>
      </c>
      <c r="K52" s="30"/>
      <c r="L52" s="16">
        <f t="shared" si="14"/>
        <v>12</v>
      </c>
      <c r="M52" s="30" t="str">
        <f t="shared" si="2"/>
        <v/>
      </c>
      <c r="N52" s="30" t="str">
        <f t="shared" si="12"/>
        <v/>
      </c>
      <c r="O52" s="30"/>
      <c r="P52" s="16">
        <f t="shared" si="15"/>
        <v>13</v>
      </c>
      <c r="Q52" s="30">
        <f t="shared" si="3"/>
        <v>50</v>
      </c>
      <c r="R52" s="30">
        <f t="shared" si="4"/>
        <v>95</v>
      </c>
      <c r="S52" s="30"/>
      <c r="T52" s="16">
        <f t="shared" si="16"/>
        <v>14</v>
      </c>
      <c r="U52" s="30" t="str">
        <f t="shared" si="5"/>
        <v/>
      </c>
      <c r="V52" s="30" t="str">
        <f t="shared" si="6"/>
        <v/>
      </c>
      <c r="W52" s="1"/>
      <c r="X52" s="1"/>
      <c r="Y52" s="7">
        <f t="shared" si="7"/>
        <v>145</v>
      </c>
      <c r="Z52" s="16">
        <f t="shared" si="17"/>
        <v>23</v>
      </c>
      <c r="AA52" s="30" t="str">
        <f t="shared" si="8"/>
        <v/>
      </c>
      <c r="AB52" s="16">
        <f t="shared" si="18"/>
        <v>27</v>
      </c>
      <c r="AC52" s="30">
        <f t="shared" si="9"/>
        <v>145</v>
      </c>
      <c r="AD52" s="1"/>
      <c r="AE52"/>
      <c r="AF52" s="16">
        <f t="shared" si="19"/>
        <v>26</v>
      </c>
      <c r="AG52" s="30" t="str">
        <f t="shared" si="10"/>
        <v/>
      </c>
      <c r="AH52" s="1"/>
      <c r="AI52" s="16">
        <f t="shared" si="20"/>
        <v>24</v>
      </c>
      <c r="AJ52" s="30">
        <f t="shared" si="11"/>
        <v>95</v>
      </c>
    </row>
    <row r="53" spans="1:36" x14ac:dyDescent="0.25">
      <c r="A53" s="116">
        <v>51</v>
      </c>
      <c r="B53" s="5" t="s">
        <v>55</v>
      </c>
      <c r="C53" s="7" t="s">
        <v>119</v>
      </c>
      <c r="D53" s="7">
        <v>111</v>
      </c>
      <c r="E53" s="7">
        <v>1</v>
      </c>
      <c r="F53" s="82"/>
      <c r="G53" s="7"/>
      <c r="H53" s="16">
        <f t="shared" si="13"/>
        <v>12</v>
      </c>
      <c r="I53" s="30">
        <f t="shared" si="0"/>
        <v>51</v>
      </c>
      <c r="J53" s="30">
        <f t="shared" si="1"/>
        <v>111</v>
      </c>
      <c r="K53" s="30"/>
      <c r="L53" s="16">
        <f t="shared" si="14"/>
        <v>12</v>
      </c>
      <c r="M53" s="30" t="str">
        <f t="shared" si="2"/>
        <v/>
      </c>
      <c r="N53" s="30" t="str">
        <f t="shared" si="12"/>
        <v/>
      </c>
      <c r="O53" s="30"/>
      <c r="P53" s="16">
        <f t="shared" si="15"/>
        <v>13</v>
      </c>
      <c r="Q53" s="30" t="str">
        <f t="shared" si="3"/>
        <v/>
      </c>
      <c r="R53" s="30" t="str">
        <f t="shared" si="4"/>
        <v/>
      </c>
      <c r="S53" s="30"/>
      <c r="T53" s="16">
        <f t="shared" si="16"/>
        <v>14</v>
      </c>
      <c r="U53" s="30" t="str">
        <f t="shared" si="5"/>
        <v/>
      </c>
      <c r="V53" s="30" t="str">
        <f t="shared" si="6"/>
        <v/>
      </c>
      <c r="W53" s="1"/>
      <c r="X53" s="1"/>
      <c r="Y53" s="7">
        <f t="shared" si="7"/>
        <v>162</v>
      </c>
      <c r="Z53" s="16">
        <f t="shared" si="17"/>
        <v>24</v>
      </c>
      <c r="AA53" s="30">
        <f t="shared" si="8"/>
        <v>162</v>
      </c>
      <c r="AB53" s="16">
        <f t="shared" si="18"/>
        <v>27</v>
      </c>
      <c r="AC53" s="30" t="str">
        <f t="shared" si="9"/>
        <v/>
      </c>
      <c r="AD53" s="1"/>
      <c r="AE53"/>
      <c r="AF53" s="16">
        <f t="shared" si="19"/>
        <v>26</v>
      </c>
      <c r="AG53" s="30" t="str">
        <f t="shared" si="10"/>
        <v/>
      </c>
      <c r="AH53" s="1"/>
      <c r="AI53" s="16">
        <f t="shared" si="20"/>
        <v>25</v>
      </c>
      <c r="AJ53" s="30">
        <f t="shared" si="11"/>
        <v>111</v>
      </c>
    </row>
    <row r="54" spans="1:36" x14ac:dyDescent="0.25">
      <c r="A54" s="116">
        <v>52</v>
      </c>
      <c r="B54" s="5" t="s">
        <v>56</v>
      </c>
      <c r="C54" s="7" t="s">
        <v>119</v>
      </c>
      <c r="D54" s="7">
        <v>101</v>
      </c>
      <c r="E54" s="7">
        <v>1</v>
      </c>
      <c r="F54" s="82"/>
      <c r="G54" s="7"/>
      <c r="H54" s="16">
        <f t="shared" si="13"/>
        <v>12</v>
      </c>
      <c r="I54" s="30" t="str">
        <f t="shared" si="0"/>
        <v/>
      </c>
      <c r="J54" s="30" t="str">
        <f t="shared" si="1"/>
        <v/>
      </c>
      <c r="K54" s="30"/>
      <c r="L54" s="16">
        <f t="shared" si="14"/>
        <v>12</v>
      </c>
      <c r="M54" s="30" t="str">
        <f t="shared" si="2"/>
        <v/>
      </c>
      <c r="N54" s="30" t="str">
        <f t="shared" si="12"/>
        <v/>
      </c>
      <c r="O54" s="30"/>
      <c r="P54" s="16">
        <f t="shared" si="15"/>
        <v>14</v>
      </c>
      <c r="Q54" s="30">
        <f t="shared" si="3"/>
        <v>52</v>
      </c>
      <c r="R54" s="30">
        <f t="shared" si="4"/>
        <v>101</v>
      </c>
      <c r="S54" s="30"/>
      <c r="T54" s="16">
        <f t="shared" si="16"/>
        <v>14</v>
      </c>
      <c r="U54" s="30" t="str">
        <f t="shared" si="5"/>
        <v/>
      </c>
      <c r="V54" s="30" t="str">
        <f t="shared" si="6"/>
        <v/>
      </c>
      <c r="W54" s="1"/>
      <c r="X54" s="1"/>
      <c r="Y54" s="7">
        <f t="shared" si="7"/>
        <v>153</v>
      </c>
      <c r="Z54" s="16">
        <f t="shared" si="17"/>
        <v>24</v>
      </c>
      <c r="AA54" s="30" t="str">
        <f t="shared" si="8"/>
        <v/>
      </c>
      <c r="AB54" s="16">
        <f t="shared" si="18"/>
        <v>28</v>
      </c>
      <c r="AC54" s="30">
        <f t="shared" si="9"/>
        <v>153</v>
      </c>
      <c r="AD54" s="1"/>
      <c r="AE54"/>
      <c r="AF54" s="16">
        <f t="shared" si="19"/>
        <v>26</v>
      </c>
      <c r="AG54" s="30" t="str">
        <f t="shared" si="10"/>
        <v/>
      </c>
      <c r="AH54" s="1"/>
      <c r="AI54" s="16">
        <f t="shared" si="20"/>
        <v>26</v>
      </c>
      <c r="AJ54" s="30">
        <f t="shared" si="11"/>
        <v>101</v>
      </c>
    </row>
    <row r="55" spans="1:36" x14ac:dyDescent="0.25">
      <c r="A55" s="116">
        <v>53</v>
      </c>
      <c r="B55" s="5" t="s">
        <v>57</v>
      </c>
      <c r="C55" s="7" t="s">
        <v>119</v>
      </c>
      <c r="D55" s="7">
        <v>115</v>
      </c>
      <c r="E55" s="7">
        <v>1</v>
      </c>
      <c r="F55" s="82"/>
      <c r="G55" s="7"/>
      <c r="H55" s="16">
        <f t="shared" si="13"/>
        <v>13</v>
      </c>
      <c r="I55" s="30">
        <f t="shared" si="0"/>
        <v>53</v>
      </c>
      <c r="J55" s="30">
        <f t="shared" si="1"/>
        <v>115</v>
      </c>
      <c r="K55" s="30"/>
      <c r="L55" s="16">
        <f t="shared" si="14"/>
        <v>12</v>
      </c>
      <c r="M55" s="30" t="str">
        <f t="shared" si="2"/>
        <v/>
      </c>
      <c r="N55" s="30" t="str">
        <f t="shared" si="12"/>
        <v/>
      </c>
      <c r="O55" s="30"/>
      <c r="P55" s="16">
        <f t="shared" si="15"/>
        <v>14</v>
      </c>
      <c r="Q55" s="30" t="str">
        <f t="shared" si="3"/>
        <v/>
      </c>
      <c r="R55" s="30" t="str">
        <f t="shared" si="4"/>
        <v/>
      </c>
      <c r="S55" s="30"/>
      <c r="T55" s="16">
        <f t="shared" si="16"/>
        <v>14</v>
      </c>
      <c r="U55" s="30" t="str">
        <f t="shared" si="5"/>
        <v/>
      </c>
      <c r="V55" s="30" t="str">
        <f t="shared" si="6"/>
        <v/>
      </c>
      <c r="W55" s="1"/>
      <c r="X55" s="1"/>
      <c r="Y55" s="7">
        <f t="shared" si="7"/>
        <v>168</v>
      </c>
      <c r="Z55" s="16">
        <f t="shared" si="17"/>
        <v>25</v>
      </c>
      <c r="AA55" s="30">
        <f t="shared" si="8"/>
        <v>168</v>
      </c>
      <c r="AB55" s="16">
        <f t="shared" si="18"/>
        <v>28</v>
      </c>
      <c r="AC55" s="30" t="str">
        <f t="shared" si="9"/>
        <v/>
      </c>
      <c r="AD55" s="1"/>
      <c r="AE55"/>
      <c r="AF55" s="16">
        <f t="shared" si="19"/>
        <v>26</v>
      </c>
      <c r="AG55" s="30" t="str">
        <f t="shared" si="10"/>
        <v/>
      </c>
      <c r="AH55" s="1"/>
      <c r="AI55" s="16">
        <f t="shared" si="20"/>
        <v>27</v>
      </c>
      <c r="AJ55" s="30">
        <f t="shared" si="11"/>
        <v>115</v>
      </c>
    </row>
    <row r="56" spans="1:36" x14ac:dyDescent="0.25">
      <c r="A56" s="116">
        <v>54</v>
      </c>
      <c r="B56" s="5" t="s">
        <v>58</v>
      </c>
      <c r="C56" s="7" t="s">
        <v>119</v>
      </c>
      <c r="D56" s="7">
        <v>109</v>
      </c>
      <c r="E56" s="7">
        <v>1</v>
      </c>
      <c r="F56" s="82"/>
      <c r="G56" s="7"/>
      <c r="H56" s="16">
        <f t="shared" si="13"/>
        <v>13</v>
      </c>
      <c r="I56" s="30" t="str">
        <f t="shared" si="0"/>
        <v/>
      </c>
      <c r="J56" s="30" t="str">
        <f t="shared" si="1"/>
        <v/>
      </c>
      <c r="K56" s="30"/>
      <c r="L56" s="16">
        <f t="shared" si="14"/>
        <v>12</v>
      </c>
      <c r="M56" s="30" t="str">
        <f t="shared" si="2"/>
        <v/>
      </c>
      <c r="N56" s="30" t="str">
        <f t="shared" si="12"/>
        <v/>
      </c>
      <c r="O56" s="30"/>
      <c r="P56" s="16">
        <f t="shared" si="15"/>
        <v>15</v>
      </c>
      <c r="Q56" s="30">
        <f t="shared" si="3"/>
        <v>54</v>
      </c>
      <c r="R56" s="30">
        <f t="shared" si="4"/>
        <v>109</v>
      </c>
      <c r="S56" s="30"/>
      <c r="T56" s="16">
        <f t="shared" si="16"/>
        <v>14</v>
      </c>
      <c r="U56" s="30" t="str">
        <f t="shared" si="5"/>
        <v/>
      </c>
      <c r="V56" s="30" t="str">
        <f t="shared" si="6"/>
        <v/>
      </c>
      <c r="W56" s="1"/>
      <c r="X56" s="1"/>
      <c r="Y56" s="7">
        <f t="shared" si="7"/>
        <v>163</v>
      </c>
      <c r="Z56" s="16">
        <f t="shared" si="17"/>
        <v>25</v>
      </c>
      <c r="AA56" s="30" t="str">
        <f t="shared" si="8"/>
        <v/>
      </c>
      <c r="AB56" s="16">
        <f t="shared" si="18"/>
        <v>29</v>
      </c>
      <c r="AC56" s="30">
        <f t="shared" si="9"/>
        <v>163</v>
      </c>
      <c r="AD56" s="1"/>
      <c r="AE56"/>
      <c r="AF56" s="16">
        <f t="shared" si="19"/>
        <v>26</v>
      </c>
      <c r="AG56" s="30" t="str">
        <f t="shared" si="10"/>
        <v/>
      </c>
      <c r="AH56" s="1"/>
      <c r="AI56" s="16">
        <f t="shared" si="20"/>
        <v>28</v>
      </c>
      <c r="AJ56" s="30">
        <f t="shared" si="11"/>
        <v>109</v>
      </c>
    </row>
    <row r="57" spans="1:36" x14ac:dyDescent="0.25">
      <c r="A57" s="116">
        <v>55</v>
      </c>
      <c r="B57" s="5" t="s">
        <v>59</v>
      </c>
      <c r="C57" s="7" t="s">
        <v>119</v>
      </c>
      <c r="D57" s="7">
        <v>133</v>
      </c>
      <c r="E57" s="7">
        <v>1</v>
      </c>
      <c r="F57" s="82"/>
      <c r="G57" s="7"/>
      <c r="H57" s="16">
        <f t="shared" si="13"/>
        <v>14</v>
      </c>
      <c r="I57" s="30">
        <f t="shared" si="0"/>
        <v>55</v>
      </c>
      <c r="J57" s="30">
        <f t="shared" si="1"/>
        <v>133</v>
      </c>
      <c r="K57" s="30"/>
      <c r="L57" s="16">
        <f t="shared" si="14"/>
        <v>12</v>
      </c>
      <c r="M57" s="30" t="str">
        <f t="shared" si="2"/>
        <v/>
      </c>
      <c r="N57" s="30" t="str">
        <f t="shared" si="12"/>
        <v/>
      </c>
      <c r="O57" s="30"/>
      <c r="P57" s="16">
        <f t="shared" si="15"/>
        <v>15</v>
      </c>
      <c r="Q57" s="30" t="str">
        <f t="shared" si="3"/>
        <v/>
      </c>
      <c r="R57" s="30" t="str">
        <f t="shared" si="4"/>
        <v/>
      </c>
      <c r="S57" s="30"/>
      <c r="T57" s="16">
        <f t="shared" si="16"/>
        <v>14</v>
      </c>
      <c r="U57" s="30" t="str">
        <f t="shared" si="5"/>
        <v/>
      </c>
      <c r="V57" s="30" t="str">
        <f t="shared" si="6"/>
        <v/>
      </c>
      <c r="W57" s="1"/>
      <c r="X57" s="1"/>
      <c r="Y57" s="7">
        <f t="shared" si="7"/>
        <v>188</v>
      </c>
      <c r="Z57" s="16">
        <f t="shared" si="17"/>
        <v>26</v>
      </c>
      <c r="AA57" s="30">
        <f t="shared" si="8"/>
        <v>188</v>
      </c>
      <c r="AB57" s="16">
        <f t="shared" si="18"/>
        <v>29</v>
      </c>
      <c r="AC57" s="30" t="str">
        <f t="shared" si="9"/>
        <v/>
      </c>
      <c r="AD57" s="1"/>
      <c r="AE57"/>
      <c r="AF57" s="16">
        <f t="shared" si="19"/>
        <v>26</v>
      </c>
      <c r="AG57" s="30" t="str">
        <f t="shared" si="10"/>
        <v/>
      </c>
      <c r="AH57" s="1"/>
      <c r="AI57" s="16">
        <f t="shared" si="20"/>
        <v>29</v>
      </c>
      <c r="AJ57" s="30">
        <f t="shared" si="11"/>
        <v>133</v>
      </c>
    </row>
    <row r="58" spans="1:36" x14ac:dyDescent="0.25">
      <c r="A58" s="116">
        <v>56</v>
      </c>
      <c r="B58" s="5" t="s">
        <v>60</v>
      </c>
      <c r="C58" s="7" t="s">
        <v>119</v>
      </c>
      <c r="D58" s="7">
        <v>152</v>
      </c>
      <c r="E58" s="7">
        <v>1</v>
      </c>
      <c r="F58" s="82"/>
      <c r="G58" s="7"/>
      <c r="H58" s="16">
        <f t="shared" si="13"/>
        <v>14</v>
      </c>
      <c r="I58" s="30" t="str">
        <f t="shared" si="0"/>
        <v/>
      </c>
      <c r="J58" s="30" t="str">
        <f t="shared" si="1"/>
        <v/>
      </c>
      <c r="K58" s="30"/>
      <c r="L58" s="16">
        <f t="shared" si="14"/>
        <v>13</v>
      </c>
      <c r="M58" s="30">
        <f t="shared" si="2"/>
        <v>56</v>
      </c>
      <c r="N58" s="30">
        <f t="shared" si="12"/>
        <v>152</v>
      </c>
      <c r="O58" s="30"/>
      <c r="P58" s="16">
        <f t="shared" si="15"/>
        <v>15</v>
      </c>
      <c r="Q58" s="30" t="str">
        <f t="shared" si="3"/>
        <v/>
      </c>
      <c r="R58" s="30" t="str">
        <f t="shared" si="4"/>
        <v/>
      </c>
      <c r="S58" s="30"/>
      <c r="T58" s="16">
        <f t="shared" si="16"/>
        <v>14</v>
      </c>
      <c r="U58" s="30" t="str">
        <f t="shared" si="5"/>
        <v/>
      </c>
      <c r="V58" s="30" t="str">
        <f t="shared" si="6"/>
        <v/>
      </c>
      <c r="W58" s="1"/>
      <c r="X58" s="1"/>
      <c r="Y58" s="7">
        <f t="shared" si="7"/>
        <v>208</v>
      </c>
      <c r="Z58" s="16">
        <f t="shared" si="17"/>
        <v>27</v>
      </c>
      <c r="AA58" s="30">
        <f t="shared" si="8"/>
        <v>208</v>
      </c>
      <c r="AB58" s="16">
        <f t="shared" si="18"/>
        <v>29</v>
      </c>
      <c r="AC58" s="30" t="str">
        <f t="shared" si="9"/>
        <v/>
      </c>
      <c r="AD58" s="1"/>
      <c r="AE58"/>
      <c r="AF58" s="16">
        <f t="shared" si="19"/>
        <v>27</v>
      </c>
      <c r="AG58" s="30">
        <f t="shared" si="10"/>
        <v>152</v>
      </c>
      <c r="AH58" s="1"/>
      <c r="AI58" s="16">
        <f t="shared" si="20"/>
        <v>29</v>
      </c>
      <c r="AJ58" s="30" t="str">
        <f t="shared" si="11"/>
        <v/>
      </c>
    </row>
    <row r="59" spans="1:36" x14ac:dyDescent="0.25">
      <c r="A59" s="116">
        <v>57</v>
      </c>
      <c r="B59" s="5" t="s">
        <v>61</v>
      </c>
      <c r="C59" s="7" t="s">
        <v>120</v>
      </c>
      <c r="D59" s="7">
        <v>86</v>
      </c>
      <c r="E59" s="7">
        <v>1</v>
      </c>
      <c r="F59" s="82"/>
      <c r="G59" s="7"/>
      <c r="H59" s="16">
        <f t="shared" si="13"/>
        <v>14</v>
      </c>
      <c r="I59" s="30" t="str">
        <f t="shared" si="0"/>
        <v/>
      </c>
      <c r="J59" s="30" t="str">
        <f t="shared" si="1"/>
        <v/>
      </c>
      <c r="K59" s="30"/>
      <c r="L59" s="16">
        <f t="shared" si="14"/>
        <v>13</v>
      </c>
      <c r="M59" s="30" t="str">
        <f t="shared" si="2"/>
        <v/>
      </c>
      <c r="N59" s="30" t="str">
        <f t="shared" si="12"/>
        <v/>
      </c>
      <c r="O59" s="30"/>
      <c r="P59" s="16">
        <f t="shared" si="15"/>
        <v>15</v>
      </c>
      <c r="Q59" s="30" t="str">
        <f t="shared" si="3"/>
        <v/>
      </c>
      <c r="R59" s="30" t="str">
        <f t="shared" si="4"/>
        <v/>
      </c>
      <c r="S59" s="30"/>
      <c r="T59" s="16">
        <f t="shared" si="16"/>
        <v>15</v>
      </c>
      <c r="U59" s="30">
        <f t="shared" si="5"/>
        <v>57</v>
      </c>
      <c r="V59" s="30">
        <f t="shared" si="6"/>
        <v>86</v>
      </c>
      <c r="W59" s="1"/>
      <c r="X59" s="1"/>
      <c r="Y59" s="7">
        <f t="shared" si="7"/>
        <v>143</v>
      </c>
      <c r="Z59" s="16">
        <f t="shared" si="17"/>
        <v>27</v>
      </c>
      <c r="AA59" s="30" t="str">
        <f t="shared" si="8"/>
        <v/>
      </c>
      <c r="AB59" s="16">
        <f t="shared" si="18"/>
        <v>30</v>
      </c>
      <c r="AC59" s="30">
        <f t="shared" si="9"/>
        <v>143</v>
      </c>
      <c r="AD59" s="1"/>
      <c r="AE59"/>
      <c r="AF59" s="16">
        <f t="shared" si="19"/>
        <v>28</v>
      </c>
      <c r="AG59" s="30">
        <f t="shared" si="10"/>
        <v>86</v>
      </c>
      <c r="AH59" s="1"/>
      <c r="AI59" s="16">
        <f t="shared" si="20"/>
        <v>29</v>
      </c>
      <c r="AJ59" s="30" t="str">
        <f t="shared" si="11"/>
        <v/>
      </c>
    </row>
    <row r="60" spans="1:36" x14ac:dyDescent="0.25">
      <c r="A60" s="116">
        <v>58</v>
      </c>
      <c r="B60" s="5" t="s">
        <v>62</v>
      </c>
      <c r="C60" s="7" t="s">
        <v>120</v>
      </c>
      <c r="D60" s="7">
        <v>80</v>
      </c>
      <c r="E60" s="7">
        <v>1</v>
      </c>
      <c r="F60" s="82"/>
      <c r="G60" s="7"/>
      <c r="H60" s="16">
        <f t="shared" si="13"/>
        <v>14</v>
      </c>
      <c r="I60" s="30" t="str">
        <f t="shared" si="0"/>
        <v/>
      </c>
      <c r="J60" s="30" t="str">
        <f t="shared" si="1"/>
        <v/>
      </c>
      <c r="K60" s="30"/>
      <c r="L60" s="16">
        <f t="shared" si="14"/>
        <v>14</v>
      </c>
      <c r="M60" s="30">
        <f t="shared" si="2"/>
        <v>58</v>
      </c>
      <c r="N60" s="30">
        <f t="shared" si="12"/>
        <v>80</v>
      </c>
      <c r="O60" s="30"/>
      <c r="P60" s="16">
        <f t="shared" si="15"/>
        <v>15</v>
      </c>
      <c r="Q60" s="30" t="str">
        <f t="shared" si="3"/>
        <v/>
      </c>
      <c r="R60" s="30" t="str">
        <f t="shared" si="4"/>
        <v/>
      </c>
      <c r="S60" s="30"/>
      <c r="T60" s="16">
        <f t="shared" si="16"/>
        <v>15</v>
      </c>
      <c r="U60" s="30" t="str">
        <f t="shared" si="5"/>
        <v/>
      </c>
      <c r="V60" s="30" t="str">
        <f t="shared" si="6"/>
        <v/>
      </c>
      <c r="W60" s="1"/>
      <c r="X60" s="1"/>
      <c r="Y60" s="7">
        <f t="shared" si="7"/>
        <v>138</v>
      </c>
      <c r="Z60" s="16">
        <f t="shared" si="17"/>
        <v>28</v>
      </c>
      <c r="AA60" s="30">
        <f t="shared" si="8"/>
        <v>138</v>
      </c>
      <c r="AB60" s="16">
        <f t="shared" si="18"/>
        <v>30</v>
      </c>
      <c r="AC60" s="30" t="str">
        <f t="shared" si="9"/>
        <v/>
      </c>
      <c r="AD60" s="1"/>
      <c r="AE60"/>
      <c r="AF60" s="16">
        <f t="shared" si="19"/>
        <v>29</v>
      </c>
      <c r="AG60" s="30">
        <f t="shared" si="10"/>
        <v>80</v>
      </c>
      <c r="AH60" s="1"/>
      <c r="AI60" s="16">
        <f t="shared" si="20"/>
        <v>29</v>
      </c>
      <c r="AJ60" s="30" t="str">
        <f t="shared" si="11"/>
        <v/>
      </c>
    </row>
    <row r="61" spans="1:36" x14ac:dyDescent="0.25">
      <c r="A61" s="116">
        <v>59</v>
      </c>
      <c r="B61" s="5" t="s">
        <v>63</v>
      </c>
      <c r="C61" s="7" t="s">
        <v>120</v>
      </c>
      <c r="D61" s="7">
        <v>83</v>
      </c>
      <c r="E61" s="7">
        <v>1</v>
      </c>
      <c r="F61" s="82"/>
      <c r="G61" s="7"/>
      <c r="H61" s="16">
        <f t="shared" si="13"/>
        <v>15</v>
      </c>
      <c r="I61" s="30">
        <f t="shared" si="0"/>
        <v>59</v>
      </c>
      <c r="J61" s="30">
        <f t="shared" si="1"/>
        <v>83</v>
      </c>
      <c r="K61" s="30"/>
      <c r="L61" s="16">
        <f t="shared" si="14"/>
        <v>14</v>
      </c>
      <c r="M61" s="30" t="str">
        <f t="shared" si="2"/>
        <v/>
      </c>
      <c r="N61" s="30" t="str">
        <f t="shared" si="12"/>
        <v/>
      </c>
      <c r="O61" s="30"/>
      <c r="P61" s="16">
        <f t="shared" si="15"/>
        <v>15</v>
      </c>
      <c r="Q61" s="30" t="str">
        <f t="shared" si="3"/>
        <v/>
      </c>
      <c r="R61" s="30" t="str">
        <f t="shared" si="4"/>
        <v/>
      </c>
      <c r="S61" s="30"/>
      <c r="T61" s="16">
        <f t="shared" si="16"/>
        <v>15</v>
      </c>
      <c r="U61" s="30" t="str">
        <f t="shared" si="5"/>
        <v/>
      </c>
      <c r="V61" s="30" t="str">
        <f t="shared" si="6"/>
        <v/>
      </c>
      <c r="W61" s="1"/>
      <c r="X61" s="1"/>
      <c r="Y61" s="7">
        <f t="shared" si="7"/>
        <v>142</v>
      </c>
      <c r="Z61" s="16">
        <f t="shared" si="17"/>
        <v>29</v>
      </c>
      <c r="AA61" s="30">
        <f t="shared" si="8"/>
        <v>142</v>
      </c>
      <c r="AB61" s="16">
        <f t="shared" si="18"/>
        <v>30</v>
      </c>
      <c r="AC61" s="30" t="str">
        <f t="shared" si="9"/>
        <v/>
      </c>
      <c r="AD61" s="1"/>
      <c r="AE61"/>
      <c r="AF61" s="16">
        <f t="shared" si="19"/>
        <v>29</v>
      </c>
      <c r="AG61" s="30" t="str">
        <f t="shared" si="10"/>
        <v/>
      </c>
      <c r="AH61" s="1"/>
      <c r="AI61" s="16">
        <f t="shared" si="20"/>
        <v>30</v>
      </c>
      <c r="AJ61" s="30">
        <f t="shared" si="11"/>
        <v>83</v>
      </c>
    </row>
    <row r="62" spans="1:36" x14ac:dyDescent="0.25">
      <c r="A62" s="116">
        <v>60</v>
      </c>
      <c r="B62" s="5" t="s">
        <v>64</v>
      </c>
      <c r="C62" s="7" t="s">
        <v>120</v>
      </c>
      <c r="D62" s="7">
        <v>73</v>
      </c>
      <c r="E62" s="7">
        <v>1</v>
      </c>
      <c r="F62" s="82"/>
      <c r="G62" s="7"/>
      <c r="H62" s="16">
        <f t="shared" si="13"/>
        <v>15</v>
      </c>
      <c r="I62" s="30" t="str">
        <f t="shared" si="0"/>
        <v/>
      </c>
      <c r="J62" s="30" t="str">
        <f t="shared" si="1"/>
        <v/>
      </c>
      <c r="K62" s="30"/>
      <c r="L62" s="16">
        <f t="shared" si="14"/>
        <v>14</v>
      </c>
      <c r="M62" s="30" t="str">
        <f t="shared" si="2"/>
        <v/>
      </c>
      <c r="N62" s="30" t="str">
        <f t="shared" si="12"/>
        <v/>
      </c>
      <c r="O62" s="30"/>
      <c r="P62" s="16">
        <f t="shared" si="15"/>
        <v>16</v>
      </c>
      <c r="Q62" s="30">
        <f t="shared" si="3"/>
        <v>60</v>
      </c>
      <c r="R62" s="30">
        <f t="shared" si="4"/>
        <v>73</v>
      </c>
      <c r="S62" s="30"/>
      <c r="T62" s="16">
        <f t="shared" si="16"/>
        <v>15</v>
      </c>
      <c r="U62" s="30" t="str">
        <f t="shared" si="5"/>
        <v/>
      </c>
      <c r="V62" s="30" t="str">
        <f t="shared" si="6"/>
        <v/>
      </c>
      <c r="W62" s="1"/>
      <c r="X62" s="1"/>
      <c r="Y62" s="7">
        <f t="shared" si="7"/>
        <v>133</v>
      </c>
      <c r="Z62" s="16">
        <f t="shared" si="17"/>
        <v>29</v>
      </c>
      <c r="AA62" s="30" t="str">
        <f t="shared" si="8"/>
        <v/>
      </c>
      <c r="AB62" s="16">
        <f t="shared" si="18"/>
        <v>31</v>
      </c>
      <c r="AC62" s="30">
        <f t="shared" si="9"/>
        <v>133</v>
      </c>
      <c r="AD62" s="1"/>
      <c r="AE62"/>
      <c r="AF62" s="16">
        <f t="shared" si="19"/>
        <v>29</v>
      </c>
      <c r="AG62" s="30" t="str">
        <f t="shared" si="10"/>
        <v/>
      </c>
      <c r="AH62" s="1"/>
      <c r="AI62" s="16">
        <f t="shared" si="20"/>
        <v>31</v>
      </c>
      <c r="AJ62" s="30">
        <f t="shared" si="11"/>
        <v>73</v>
      </c>
    </row>
    <row r="63" spans="1:36" x14ac:dyDescent="0.25">
      <c r="A63" s="116">
        <v>61</v>
      </c>
      <c r="B63" s="5" t="s">
        <v>65</v>
      </c>
      <c r="C63" s="7" t="s">
        <v>120</v>
      </c>
      <c r="D63" s="7">
        <v>75</v>
      </c>
      <c r="E63" s="7">
        <v>1</v>
      </c>
      <c r="F63" s="82"/>
      <c r="G63" s="7"/>
      <c r="H63" s="16">
        <f t="shared" si="13"/>
        <v>16</v>
      </c>
      <c r="I63" s="30">
        <f t="shared" si="0"/>
        <v>61</v>
      </c>
      <c r="J63" s="30">
        <f t="shared" si="1"/>
        <v>75</v>
      </c>
      <c r="K63" s="30"/>
      <c r="L63" s="16">
        <f t="shared" si="14"/>
        <v>14</v>
      </c>
      <c r="M63" s="30" t="str">
        <f t="shared" si="2"/>
        <v/>
      </c>
      <c r="N63" s="30" t="str">
        <f t="shared" si="12"/>
        <v/>
      </c>
      <c r="O63" s="30"/>
      <c r="P63" s="16">
        <f t="shared" si="15"/>
        <v>16</v>
      </c>
      <c r="Q63" s="30" t="str">
        <f t="shared" si="3"/>
        <v/>
      </c>
      <c r="R63" s="30" t="str">
        <f t="shared" si="4"/>
        <v/>
      </c>
      <c r="S63" s="30"/>
      <c r="T63" s="16">
        <f t="shared" si="16"/>
        <v>15</v>
      </c>
      <c r="U63" s="30" t="str">
        <f t="shared" si="5"/>
        <v/>
      </c>
      <c r="V63" s="30" t="str">
        <f t="shared" si="6"/>
        <v/>
      </c>
      <c r="W63" s="1"/>
      <c r="X63" s="1"/>
      <c r="Y63" s="7">
        <f t="shared" si="7"/>
        <v>136</v>
      </c>
      <c r="Z63" s="16">
        <f t="shared" si="17"/>
        <v>30</v>
      </c>
      <c r="AA63" s="30">
        <f t="shared" si="8"/>
        <v>136</v>
      </c>
      <c r="AB63" s="16">
        <f t="shared" si="18"/>
        <v>31</v>
      </c>
      <c r="AC63" s="30" t="str">
        <f t="shared" si="9"/>
        <v/>
      </c>
      <c r="AD63" s="1"/>
      <c r="AE63"/>
      <c r="AF63" s="16">
        <f t="shared" si="19"/>
        <v>29</v>
      </c>
      <c r="AG63" s="30" t="str">
        <f t="shared" si="10"/>
        <v/>
      </c>
      <c r="AH63" s="1"/>
      <c r="AI63" s="16">
        <f t="shared" si="20"/>
        <v>32</v>
      </c>
      <c r="AJ63" s="30">
        <f t="shared" si="11"/>
        <v>75</v>
      </c>
    </row>
    <row r="64" spans="1:36" x14ac:dyDescent="0.25">
      <c r="A64" s="116">
        <v>62</v>
      </c>
      <c r="B64" s="5" t="s">
        <v>66</v>
      </c>
      <c r="C64" s="7" t="s">
        <v>120</v>
      </c>
      <c r="D64" s="7">
        <v>73</v>
      </c>
      <c r="E64" s="7">
        <v>1</v>
      </c>
      <c r="F64" s="82"/>
      <c r="G64" s="7"/>
      <c r="H64" s="16">
        <f t="shared" si="13"/>
        <v>16</v>
      </c>
      <c r="I64" s="30" t="str">
        <f t="shared" si="0"/>
        <v/>
      </c>
      <c r="J64" s="30" t="str">
        <f t="shared" si="1"/>
        <v/>
      </c>
      <c r="K64" s="30"/>
      <c r="L64" s="16">
        <f t="shared" si="14"/>
        <v>14</v>
      </c>
      <c r="M64" s="30" t="str">
        <f t="shared" si="2"/>
        <v/>
      </c>
      <c r="N64" s="30" t="str">
        <f t="shared" si="12"/>
        <v/>
      </c>
      <c r="O64" s="30"/>
      <c r="P64" s="16">
        <f t="shared" si="15"/>
        <v>17</v>
      </c>
      <c r="Q64" s="30">
        <f t="shared" si="3"/>
        <v>62</v>
      </c>
      <c r="R64" s="30">
        <f t="shared" si="4"/>
        <v>73</v>
      </c>
      <c r="S64" s="30"/>
      <c r="T64" s="16">
        <f t="shared" si="16"/>
        <v>15</v>
      </c>
      <c r="U64" s="30" t="str">
        <f t="shared" si="5"/>
        <v/>
      </c>
      <c r="V64" s="30" t="str">
        <f t="shared" si="6"/>
        <v/>
      </c>
      <c r="W64" s="1"/>
      <c r="X64" s="1"/>
      <c r="Y64" s="7">
        <f t="shared" si="7"/>
        <v>135</v>
      </c>
      <c r="Z64" s="16">
        <f t="shared" si="17"/>
        <v>30</v>
      </c>
      <c r="AA64" s="30" t="str">
        <f t="shared" si="8"/>
        <v/>
      </c>
      <c r="AB64" s="16">
        <f t="shared" si="18"/>
        <v>32</v>
      </c>
      <c r="AC64" s="30">
        <f t="shared" si="9"/>
        <v>135</v>
      </c>
      <c r="AD64" s="1"/>
      <c r="AE64"/>
      <c r="AF64" s="16">
        <f t="shared" si="19"/>
        <v>29</v>
      </c>
      <c r="AG64" s="30" t="str">
        <f t="shared" si="10"/>
        <v/>
      </c>
      <c r="AH64" s="1"/>
      <c r="AI64" s="16">
        <f t="shared" si="20"/>
        <v>33</v>
      </c>
      <c r="AJ64" s="30">
        <f t="shared" si="11"/>
        <v>73</v>
      </c>
    </row>
    <row r="65" spans="1:36" x14ac:dyDescent="0.25">
      <c r="A65" s="116">
        <v>63</v>
      </c>
      <c r="B65" s="5" t="s">
        <v>67</v>
      </c>
      <c r="C65" s="7" t="s">
        <v>120</v>
      </c>
      <c r="D65" s="7">
        <v>74</v>
      </c>
      <c r="E65" s="7">
        <v>1</v>
      </c>
      <c r="F65" s="82"/>
      <c r="G65" s="7"/>
      <c r="H65" s="16">
        <f t="shared" si="13"/>
        <v>16</v>
      </c>
      <c r="I65" s="30" t="str">
        <f t="shared" si="0"/>
        <v/>
      </c>
      <c r="J65" s="30" t="str">
        <f t="shared" si="1"/>
        <v/>
      </c>
      <c r="K65" s="30"/>
      <c r="L65" s="16">
        <f t="shared" si="14"/>
        <v>14</v>
      </c>
      <c r="M65" s="30" t="str">
        <f t="shared" si="2"/>
        <v/>
      </c>
      <c r="N65" s="30" t="str">
        <f t="shared" si="12"/>
        <v/>
      </c>
      <c r="O65" s="30"/>
      <c r="P65" s="16">
        <f t="shared" si="15"/>
        <v>17</v>
      </c>
      <c r="Q65" s="30" t="str">
        <f t="shared" si="3"/>
        <v/>
      </c>
      <c r="R65" s="30" t="str">
        <f t="shared" si="4"/>
        <v/>
      </c>
      <c r="S65" s="30"/>
      <c r="T65" s="16">
        <f t="shared" si="16"/>
        <v>16</v>
      </c>
      <c r="U65" s="30">
        <f t="shared" si="5"/>
        <v>63</v>
      </c>
      <c r="V65" s="30">
        <f t="shared" si="6"/>
        <v>74</v>
      </c>
      <c r="W65" s="1"/>
      <c r="X65" s="1"/>
      <c r="Y65" s="7">
        <f t="shared" si="7"/>
        <v>137</v>
      </c>
      <c r="Z65" s="16">
        <f t="shared" si="17"/>
        <v>30</v>
      </c>
      <c r="AA65" s="30" t="str">
        <f t="shared" si="8"/>
        <v/>
      </c>
      <c r="AB65" s="16">
        <f t="shared" si="18"/>
        <v>33</v>
      </c>
      <c r="AC65" s="30">
        <f t="shared" si="9"/>
        <v>137</v>
      </c>
      <c r="AD65" s="1"/>
      <c r="AE65"/>
      <c r="AF65" s="16">
        <f t="shared" si="19"/>
        <v>30</v>
      </c>
      <c r="AG65" s="30">
        <f t="shared" si="10"/>
        <v>74</v>
      </c>
      <c r="AH65" s="1"/>
      <c r="AI65" s="16">
        <f t="shared" si="20"/>
        <v>33</v>
      </c>
      <c r="AJ65" s="30" t="str">
        <f t="shared" si="11"/>
        <v/>
      </c>
    </row>
    <row r="66" spans="1:36" x14ac:dyDescent="0.25">
      <c r="A66" s="116">
        <v>64</v>
      </c>
      <c r="B66" s="5" t="s">
        <v>68</v>
      </c>
      <c r="C66" s="7" t="s">
        <v>120</v>
      </c>
      <c r="D66" s="7">
        <v>82</v>
      </c>
      <c r="E66" s="7">
        <v>1</v>
      </c>
      <c r="F66" s="82"/>
      <c r="G66" s="7"/>
      <c r="H66" s="16">
        <f t="shared" si="13"/>
        <v>16</v>
      </c>
      <c r="I66" s="30" t="str">
        <f t="shared" si="0"/>
        <v/>
      </c>
      <c r="J66" s="30" t="str">
        <f t="shared" si="1"/>
        <v/>
      </c>
      <c r="K66" s="30"/>
      <c r="L66" s="16">
        <f t="shared" si="14"/>
        <v>15</v>
      </c>
      <c r="M66" s="30">
        <f t="shared" si="2"/>
        <v>64</v>
      </c>
      <c r="N66" s="30">
        <f t="shared" si="12"/>
        <v>82</v>
      </c>
      <c r="O66" s="30"/>
      <c r="P66" s="16">
        <f t="shared" si="15"/>
        <v>17</v>
      </c>
      <c r="Q66" s="30" t="str">
        <f t="shared" si="3"/>
        <v/>
      </c>
      <c r="R66" s="30" t="str">
        <f t="shared" si="4"/>
        <v/>
      </c>
      <c r="S66" s="30"/>
      <c r="T66" s="16">
        <f t="shared" si="16"/>
        <v>16</v>
      </c>
      <c r="U66" s="30" t="str">
        <f t="shared" si="5"/>
        <v/>
      </c>
      <c r="V66" s="30" t="str">
        <f t="shared" si="6"/>
        <v/>
      </c>
      <c r="W66" s="1"/>
      <c r="X66" s="1"/>
      <c r="Y66" s="7">
        <f t="shared" si="7"/>
        <v>146</v>
      </c>
      <c r="Z66" s="16">
        <f t="shared" si="17"/>
        <v>31</v>
      </c>
      <c r="AA66" s="30">
        <f t="shared" si="8"/>
        <v>146</v>
      </c>
      <c r="AB66" s="16">
        <f t="shared" si="18"/>
        <v>33</v>
      </c>
      <c r="AC66" s="30" t="str">
        <f t="shared" si="9"/>
        <v/>
      </c>
      <c r="AD66" s="1"/>
      <c r="AE66"/>
      <c r="AF66" s="16">
        <f t="shared" si="19"/>
        <v>31</v>
      </c>
      <c r="AG66" s="30">
        <f t="shared" si="10"/>
        <v>82</v>
      </c>
      <c r="AH66" s="1"/>
      <c r="AI66" s="16">
        <f t="shared" si="20"/>
        <v>33</v>
      </c>
      <c r="AJ66" s="30" t="str">
        <f t="shared" si="11"/>
        <v/>
      </c>
    </row>
    <row r="67" spans="1:36" x14ac:dyDescent="0.25">
      <c r="A67" s="116">
        <v>65</v>
      </c>
      <c r="B67" s="5" t="s">
        <v>69</v>
      </c>
      <c r="C67" s="7" t="s">
        <v>120</v>
      </c>
      <c r="D67" s="7">
        <v>77</v>
      </c>
      <c r="E67" s="7">
        <v>1</v>
      </c>
      <c r="F67" s="82"/>
      <c r="G67" s="7"/>
      <c r="H67" s="16">
        <f t="shared" si="13"/>
        <v>17</v>
      </c>
      <c r="I67" s="30">
        <f t="shared" si="0"/>
        <v>65</v>
      </c>
      <c r="J67" s="30">
        <f t="shared" si="1"/>
        <v>77</v>
      </c>
      <c r="K67" s="30"/>
      <c r="L67" s="16">
        <f t="shared" si="14"/>
        <v>15</v>
      </c>
      <c r="M67" s="30" t="str">
        <f t="shared" si="2"/>
        <v/>
      </c>
      <c r="N67" s="30" t="str">
        <f t="shared" si="12"/>
        <v/>
      </c>
      <c r="O67" s="30"/>
      <c r="P67" s="16">
        <f t="shared" si="15"/>
        <v>17</v>
      </c>
      <c r="Q67" s="30" t="str">
        <f t="shared" si="3"/>
        <v/>
      </c>
      <c r="R67" s="30" t="str">
        <f t="shared" si="4"/>
        <v/>
      </c>
      <c r="S67" s="30"/>
      <c r="T67" s="16">
        <f t="shared" si="16"/>
        <v>16</v>
      </c>
      <c r="U67" s="30" t="str">
        <f t="shared" si="5"/>
        <v/>
      </c>
      <c r="V67" s="30" t="str">
        <f t="shared" si="6"/>
        <v/>
      </c>
      <c r="W67" s="1"/>
      <c r="X67" s="1"/>
      <c r="Y67" s="7">
        <f t="shared" si="7"/>
        <v>142</v>
      </c>
      <c r="Z67" s="16">
        <f t="shared" si="17"/>
        <v>32</v>
      </c>
      <c r="AA67" s="30">
        <f t="shared" si="8"/>
        <v>142</v>
      </c>
      <c r="AB67" s="16">
        <f t="shared" si="18"/>
        <v>33</v>
      </c>
      <c r="AC67" s="30" t="str">
        <f t="shared" si="9"/>
        <v/>
      </c>
      <c r="AD67" s="1"/>
      <c r="AE67"/>
      <c r="AF67" s="16">
        <f t="shared" si="19"/>
        <v>31</v>
      </c>
      <c r="AG67" s="30" t="str">
        <f t="shared" si="10"/>
        <v/>
      </c>
      <c r="AH67" s="1"/>
      <c r="AI67" s="16">
        <f t="shared" si="20"/>
        <v>34</v>
      </c>
      <c r="AJ67" s="30">
        <f t="shared" si="11"/>
        <v>77</v>
      </c>
    </row>
    <row r="68" spans="1:36" x14ac:dyDescent="0.25">
      <c r="A68" s="116">
        <v>66</v>
      </c>
      <c r="B68" s="5" t="s">
        <v>70</v>
      </c>
      <c r="C68" s="7" t="s">
        <v>120</v>
      </c>
      <c r="D68" s="7">
        <v>78</v>
      </c>
      <c r="E68" s="7">
        <v>1</v>
      </c>
      <c r="F68" s="82"/>
      <c r="G68" s="7"/>
      <c r="H68" s="16">
        <f t="shared" si="13"/>
        <v>17</v>
      </c>
      <c r="I68" s="30" t="str">
        <f t="shared" ref="I68:I116" si="21">IF(AND((IF($A68&lt;&gt;(2*INT(($A68)/2)),$A68,""))&lt;&gt;"",(IF(AND((IF($A68&lt;&gt;(2*INT(($A68)/2)),$A68,""))&lt;&gt;"",$D68&lt;&gt;(2*INT(($D68)/2))),$D68,""))&lt;&gt;""),(IF($A68&lt;&gt;(2*INT(($A68)/2)),$A68,"")),"")</f>
        <v/>
      </c>
      <c r="J68" s="30" t="str">
        <f t="shared" ref="J68:J116" si="22">IF(AND((IF($A68&lt;&gt;(2*INT(($A68)/2)),$A68,""))&lt;&gt;"",(IF(AND((IF($A68&lt;&gt;(2*INT(($A68)/2)),$A68,""))&lt;&gt;"",$D68&lt;&gt;(2*INT(($D68)/2))),$D68,""))&lt;&gt;""),(IF(AND((IF($A68&lt;&gt;(2*INT(($A68)/2)),$A68,""))&lt;&gt;"",$D68&lt;&gt;(2*INT(($D68)/2))),$D68,"")),"")</f>
        <v/>
      </c>
      <c r="K68" s="30"/>
      <c r="L68" s="16">
        <f t="shared" si="14"/>
        <v>16</v>
      </c>
      <c r="M68" s="30">
        <f t="shared" ref="M68:M116" si="23">IF(AND((IF($A68=(2*INT(($A68)/2)),$A68,""))&lt;&gt;"",(IF(AND((IF($A68=(2*INT(($A68)/2)),$A68,""))&lt;&gt;"",$D68=(2*INT(($D68)/2))),$D68,""))&lt;&gt;""),(IF($A68=(2*INT(($A68)/2)),$A68,"")),"")</f>
        <v>66</v>
      </c>
      <c r="N68" s="30">
        <f t="shared" si="12"/>
        <v>78</v>
      </c>
      <c r="O68" s="30"/>
      <c r="P68" s="16">
        <f t="shared" si="15"/>
        <v>17</v>
      </c>
      <c r="Q68" s="30" t="str">
        <f t="shared" ref="Q68:Q116" si="24">IF(AND(IF($A68=(2*INT(($A68)/2)),$A68,"")&lt;&gt;"",IF(AND(IF($A68=(2*INT(($A68)/2)),$A68,"")&lt;&gt;"",$D68&lt;&gt;(2*INT(($D68)/2))),$D68,"")&lt;&gt;""),IF($A68=(2*INT(($A68)/2)),$A68,""),"")</f>
        <v/>
      </c>
      <c r="R68" s="30" t="str">
        <f t="shared" ref="R68:R116" si="25">IF(AND(IF($A68=(2*INT(($A68)/2)),$A68,"")&lt;&gt;"",IF(AND(IF($A68=(2*INT(($A68)/2)),$A68,"")&lt;&gt;"",$D68&lt;&gt;(2*INT(($D68)/2))),$D68,"")&lt;&gt;""),IF(AND(IF($A68=(2*INT(($A68)/2)),$A68,"")&lt;&gt;"",$D68&lt;&gt;(2*INT(($D68)/2))),$D68,""),"")</f>
        <v/>
      </c>
      <c r="S68" s="30"/>
      <c r="T68" s="16">
        <f t="shared" si="16"/>
        <v>16</v>
      </c>
      <c r="U68" s="30" t="str">
        <f t="shared" ref="U68:U116" si="26">IF(AND(IF($A68&lt;&gt;(2*INT(($A68)/2)),$A68,"")&lt;&gt;"",IF(AND(IF($A68&lt;&gt;(2*INT(($A68)/2)),$A68,"")&lt;&gt;"",$D68=(2*INT(($D68)/2))),$D68,"")&lt;&gt;""),IF($A68&lt;&gt;(2*INT(($A68)/2)),$A68,""),"")</f>
        <v/>
      </c>
      <c r="V68" s="30" t="str">
        <f t="shared" ref="V68:V116" si="27">IF(AND(IF($A68&lt;&gt;(2*INT(($A68)/2)),$A68,"")&lt;&gt;"",IF(AND(IF($A68&lt;&gt;(2*INT(($A68)/2)),$A68,"")&lt;&gt;"",$D68=(2*INT(($D68)/2))),$D68,"")&lt;&gt;""),IF(AND(IF($A68&lt;&gt;(2*INT(($A68)/2)),$A68,"")&lt;&gt;"",$D68=(2*INT(($D68)/2))),$D68,""),"")</f>
        <v/>
      </c>
      <c r="W68" s="1"/>
      <c r="X68" s="1"/>
      <c r="Y68" s="7">
        <f t="shared" ref="Y68:Y116" si="28">$D68+$A68</f>
        <v>144</v>
      </c>
      <c r="Z68" s="16">
        <f t="shared" si="17"/>
        <v>33</v>
      </c>
      <c r="AA68" s="30">
        <f t="shared" ref="AA68:AA116" si="29">IF(Y68=2*INT(Y68/2),Y68,"")</f>
        <v>144</v>
      </c>
      <c r="AB68" s="16">
        <f t="shared" si="18"/>
        <v>33</v>
      </c>
      <c r="AC68" s="30" t="str">
        <f t="shared" ref="AC68:AC116" si="30">IF(Y68&lt;&gt;2*INT(Y68/2),Y68,"")</f>
        <v/>
      </c>
      <c r="AD68" s="1"/>
      <c r="AE68"/>
      <c r="AF68" s="16">
        <f t="shared" si="19"/>
        <v>32</v>
      </c>
      <c r="AG68" s="30">
        <f t="shared" ref="AG68:AG116" si="31">IF($D68=2*INT($D68/2),$D68,"")</f>
        <v>78</v>
      </c>
      <c r="AH68" s="1"/>
      <c r="AI68" s="16">
        <f t="shared" si="20"/>
        <v>34</v>
      </c>
      <c r="AJ68" s="30" t="str">
        <f t="shared" ref="AJ68:AJ116" si="32">IF($D68&lt;&gt;2*INT($D68/2),$D68,"")</f>
        <v/>
      </c>
    </row>
    <row r="69" spans="1:36" x14ac:dyDescent="0.25">
      <c r="A69" s="116">
        <v>67</v>
      </c>
      <c r="B69" s="5" t="s">
        <v>71</v>
      </c>
      <c r="C69" s="7" t="s">
        <v>119</v>
      </c>
      <c r="D69" s="7">
        <v>97</v>
      </c>
      <c r="E69" s="7">
        <v>1</v>
      </c>
      <c r="F69" s="82"/>
      <c r="G69" s="7"/>
      <c r="H69" s="16">
        <f t="shared" si="13"/>
        <v>18</v>
      </c>
      <c r="I69" s="30">
        <f t="shared" si="21"/>
        <v>67</v>
      </c>
      <c r="J69" s="30">
        <f t="shared" si="22"/>
        <v>97</v>
      </c>
      <c r="K69" s="30"/>
      <c r="L69" s="16">
        <f t="shared" si="14"/>
        <v>16</v>
      </c>
      <c r="M69" s="30" t="str">
        <f t="shared" si="23"/>
        <v/>
      </c>
      <c r="N69" s="30" t="str">
        <f t="shared" ref="N69:N116" si="33">IF(AND((IF($A69=(2*INT(($A69)/2)),$A69,""))&lt;&gt;"",(IF(AND((IF($A69=(2*INT(($A69)/2)),$A69,""))&lt;&gt;"",$D69=(2*INT(($D69)/2))),$D69,""))&lt;&gt;""),(IF(AND((IF($A69=(2*INT(($A69)/2)),$A69,""))&lt;&gt;"",$D69=(2*INT(($D69)/2))),$D69,"")),"")</f>
        <v/>
      </c>
      <c r="O69" s="30"/>
      <c r="P69" s="16">
        <f t="shared" si="15"/>
        <v>17</v>
      </c>
      <c r="Q69" s="30" t="str">
        <f t="shared" si="24"/>
        <v/>
      </c>
      <c r="R69" s="30" t="str">
        <f t="shared" si="25"/>
        <v/>
      </c>
      <c r="S69" s="30"/>
      <c r="T69" s="16">
        <f t="shared" si="16"/>
        <v>16</v>
      </c>
      <c r="U69" s="30" t="str">
        <f t="shared" si="26"/>
        <v/>
      </c>
      <c r="V69" s="30" t="str">
        <f t="shared" si="27"/>
        <v/>
      </c>
      <c r="W69" s="1"/>
      <c r="X69" s="1"/>
      <c r="Y69" s="7">
        <f t="shared" si="28"/>
        <v>164</v>
      </c>
      <c r="Z69" s="16">
        <f t="shared" si="17"/>
        <v>34</v>
      </c>
      <c r="AA69" s="30">
        <f t="shared" si="29"/>
        <v>164</v>
      </c>
      <c r="AB69" s="16">
        <f t="shared" si="18"/>
        <v>33</v>
      </c>
      <c r="AC69" s="30" t="str">
        <f t="shared" si="30"/>
        <v/>
      </c>
      <c r="AD69" s="1"/>
      <c r="AE69"/>
      <c r="AF69" s="16">
        <f t="shared" si="19"/>
        <v>32</v>
      </c>
      <c r="AG69" s="30" t="str">
        <f t="shared" si="31"/>
        <v/>
      </c>
      <c r="AH69" s="1"/>
      <c r="AI69" s="16">
        <f t="shared" si="20"/>
        <v>35</v>
      </c>
      <c r="AJ69" s="30">
        <f t="shared" si="32"/>
        <v>97</v>
      </c>
    </row>
    <row r="70" spans="1:36" x14ac:dyDescent="0.25">
      <c r="A70" s="116">
        <v>68</v>
      </c>
      <c r="B70" s="5" t="s">
        <v>72</v>
      </c>
      <c r="C70" s="7" t="s">
        <v>119</v>
      </c>
      <c r="D70" s="7">
        <v>120</v>
      </c>
      <c r="E70" s="7">
        <v>1</v>
      </c>
      <c r="F70" s="82"/>
      <c r="G70" s="7"/>
      <c r="H70" s="16">
        <f t="shared" ref="H70:H116" si="34">IF(I70&lt;&gt;"",H69+1,H69)</f>
        <v>18</v>
      </c>
      <c r="I70" s="30" t="str">
        <f t="shared" si="21"/>
        <v/>
      </c>
      <c r="J70" s="30" t="str">
        <f t="shared" si="22"/>
        <v/>
      </c>
      <c r="K70" s="30"/>
      <c r="L70" s="16">
        <f t="shared" ref="L70:L116" si="35">IF(M70&lt;&gt;"",L69+1,L69)</f>
        <v>17</v>
      </c>
      <c r="M70" s="30">
        <f t="shared" si="23"/>
        <v>68</v>
      </c>
      <c r="N70" s="30">
        <f t="shared" si="33"/>
        <v>120</v>
      </c>
      <c r="O70" s="30"/>
      <c r="P70" s="16">
        <f t="shared" ref="P70:P116" si="36">IF(Q70&lt;&gt;"",P69+1,P69)</f>
        <v>17</v>
      </c>
      <c r="Q70" s="30" t="str">
        <f t="shared" si="24"/>
        <v/>
      </c>
      <c r="R70" s="30" t="str">
        <f t="shared" si="25"/>
        <v/>
      </c>
      <c r="S70" s="30"/>
      <c r="T70" s="16">
        <f t="shared" ref="T70:T116" si="37">IF(U70&lt;&gt;"",T69+1,T69)</f>
        <v>16</v>
      </c>
      <c r="U70" s="30" t="str">
        <f t="shared" si="26"/>
        <v/>
      </c>
      <c r="V70" s="30" t="str">
        <f t="shared" si="27"/>
        <v/>
      </c>
      <c r="W70" s="1"/>
      <c r="X70" s="1"/>
      <c r="Y70" s="7">
        <f t="shared" si="28"/>
        <v>188</v>
      </c>
      <c r="Z70" s="16">
        <f t="shared" ref="Z70:Z116" si="38">IF(AA70&lt;&gt;"",Z69+1,Z69)</f>
        <v>35</v>
      </c>
      <c r="AA70" s="30">
        <f t="shared" si="29"/>
        <v>188</v>
      </c>
      <c r="AB70" s="16">
        <f t="shared" ref="AB70:AB116" si="39">IF(AC70&lt;&gt;"",AB69+1,AB69)</f>
        <v>33</v>
      </c>
      <c r="AC70" s="30" t="str">
        <f t="shared" si="30"/>
        <v/>
      </c>
      <c r="AD70" s="1"/>
      <c r="AE70"/>
      <c r="AF70" s="16">
        <f t="shared" ref="AF70:AF116" si="40">IF(AG70&lt;&gt;"",AF69+1,AF69)</f>
        <v>33</v>
      </c>
      <c r="AG70" s="30">
        <f t="shared" si="31"/>
        <v>120</v>
      </c>
      <c r="AH70" s="1"/>
      <c r="AI70" s="16">
        <f t="shared" ref="AI70:AI116" si="41">IF(AJ70&lt;&gt;"",AI69+1,AI69)</f>
        <v>35</v>
      </c>
      <c r="AJ70" s="30" t="str">
        <f t="shared" si="32"/>
        <v/>
      </c>
    </row>
    <row r="71" spans="1:36" x14ac:dyDescent="0.25">
      <c r="A71" s="116">
        <v>69</v>
      </c>
      <c r="B71" s="5" t="s">
        <v>73</v>
      </c>
      <c r="C71" s="7" t="s">
        <v>119</v>
      </c>
      <c r="D71" s="7">
        <v>121</v>
      </c>
      <c r="E71" s="7">
        <v>1</v>
      </c>
      <c r="F71" s="82"/>
      <c r="G71" s="7"/>
      <c r="H71" s="16">
        <f t="shared" si="34"/>
        <v>19</v>
      </c>
      <c r="I71" s="30">
        <f t="shared" si="21"/>
        <v>69</v>
      </c>
      <c r="J71" s="30">
        <f t="shared" si="22"/>
        <v>121</v>
      </c>
      <c r="K71" s="30"/>
      <c r="L71" s="16">
        <f t="shared" si="35"/>
        <v>17</v>
      </c>
      <c r="M71" s="30" t="str">
        <f t="shared" si="23"/>
        <v/>
      </c>
      <c r="N71" s="30" t="str">
        <f t="shared" si="33"/>
        <v/>
      </c>
      <c r="O71" s="30"/>
      <c r="P71" s="16">
        <f t="shared" si="36"/>
        <v>17</v>
      </c>
      <c r="Q71" s="30" t="str">
        <f t="shared" si="24"/>
        <v/>
      </c>
      <c r="R71" s="30" t="str">
        <f t="shared" si="25"/>
        <v/>
      </c>
      <c r="S71" s="30"/>
      <c r="T71" s="16">
        <f t="shared" si="37"/>
        <v>16</v>
      </c>
      <c r="U71" s="30" t="str">
        <f t="shared" si="26"/>
        <v/>
      </c>
      <c r="V71" s="30" t="str">
        <f t="shared" si="27"/>
        <v/>
      </c>
      <c r="W71" s="1"/>
      <c r="X71" s="1"/>
      <c r="Y71" s="7">
        <f t="shared" si="28"/>
        <v>190</v>
      </c>
      <c r="Z71" s="16">
        <f t="shared" si="38"/>
        <v>36</v>
      </c>
      <c r="AA71" s="30">
        <f t="shared" si="29"/>
        <v>190</v>
      </c>
      <c r="AB71" s="16">
        <f t="shared" si="39"/>
        <v>33</v>
      </c>
      <c r="AC71" s="30" t="str">
        <f t="shared" si="30"/>
        <v/>
      </c>
      <c r="AD71" s="1"/>
      <c r="AE71"/>
      <c r="AF71" s="16">
        <f t="shared" si="40"/>
        <v>33</v>
      </c>
      <c r="AG71" s="30" t="str">
        <f t="shared" si="31"/>
        <v/>
      </c>
      <c r="AH71" s="1"/>
      <c r="AI71" s="16">
        <f t="shared" si="41"/>
        <v>36</v>
      </c>
      <c r="AJ71" s="30">
        <f t="shared" si="32"/>
        <v>121</v>
      </c>
    </row>
    <row r="72" spans="1:36" x14ac:dyDescent="0.25">
      <c r="A72" s="116">
        <v>70</v>
      </c>
      <c r="B72" s="5" t="s">
        <v>74</v>
      </c>
      <c r="C72" s="7" t="s">
        <v>119</v>
      </c>
      <c r="D72" s="7">
        <v>114</v>
      </c>
      <c r="E72" s="7">
        <v>1</v>
      </c>
      <c r="F72" s="82"/>
      <c r="G72" s="7"/>
      <c r="H72" s="16">
        <f t="shared" si="34"/>
        <v>19</v>
      </c>
      <c r="I72" s="30" t="str">
        <f t="shared" si="21"/>
        <v/>
      </c>
      <c r="J72" s="30" t="str">
        <f t="shared" si="22"/>
        <v/>
      </c>
      <c r="K72" s="30"/>
      <c r="L72" s="16">
        <f t="shared" si="35"/>
        <v>18</v>
      </c>
      <c r="M72" s="30">
        <f t="shared" si="23"/>
        <v>70</v>
      </c>
      <c r="N72" s="30">
        <f t="shared" si="33"/>
        <v>114</v>
      </c>
      <c r="O72" s="30"/>
      <c r="P72" s="16">
        <f t="shared" si="36"/>
        <v>17</v>
      </c>
      <c r="Q72" s="30" t="str">
        <f t="shared" si="24"/>
        <v/>
      </c>
      <c r="R72" s="30" t="str">
        <f t="shared" si="25"/>
        <v/>
      </c>
      <c r="S72" s="30"/>
      <c r="T72" s="16">
        <f t="shared" si="37"/>
        <v>16</v>
      </c>
      <c r="U72" s="30" t="str">
        <f t="shared" si="26"/>
        <v/>
      </c>
      <c r="V72" s="30" t="str">
        <f t="shared" si="27"/>
        <v/>
      </c>
      <c r="W72" s="1"/>
      <c r="X72" s="1"/>
      <c r="Y72" s="7">
        <f t="shared" si="28"/>
        <v>184</v>
      </c>
      <c r="Z72" s="16">
        <f t="shared" si="38"/>
        <v>37</v>
      </c>
      <c r="AA72" s="30">
        <f t="shared" si="29"/>
        <v>184</v>
      </c>
      <c r="AB72" s="16">
        <f t="shared" si="39"/>
        <v>33</v>
      </c>
      <c r="AC72" s="30" t="str">
        <f t="shared" si="30"/>
        <v/>
      </c>
      <c r="AD72" s="1"/>
      <c r="AE72"/>
      <c r="AF72" s="16">
        <f t="shared" si="40"/>
        <v>34</v>
      </c>
      <c r="AG72" s="30">
        <f t="shared" si="31"/>
        <v>114</v>
      </c>
      <c r="AH72" s="1"/>
      <c r="AI72" s="16">
        <f t="shared" si="41"/>
        <v>36</v>
      </c>
      <c r="AJ72" s="30" t="str">
        <f t="shared" si="32"/>
        <v/>
      </c>
    </row>
    <row r="73" spans="1:36" x14ac:dyDescent="0.25">
      <c r="A73" s="116">
        <v>71</v>
      </c>
      <c r="B73" s="5" t="s">
        <v>75</v>
      </c>
      <c r="C73" s="7" t="s">
        <v>119</v>
      </c>
      <c r="D73" s="7">
        <v>99</v>
      </c>
      <c r="E73" s="7">
        <v>1</v>
      </c>
      <c r="F73" s="82"/>
      <c r="G73" s="7"/>
      <c r="H73" s="16">
        <f t="shared" si="34"/>
        <v>20</v>
      </c>
      <c r="I73" s="30">
        <f t="shared" si="21"/>
        <v>71</v>
      </c>
      <c r="J73" s="30">
        <f t="shared" si="22"/>
        <v>99</v>
      </c>
      <c r="K73" s="30"/>
      <c r="L73" s="16">
        <f t="shared" si="35"/>
        <v>18</v>
      </c>
      <c r="M73" s="30" t="str">
        <f t="shared" si="23"/>
        <v/>
      </c>
      <c r="N73" s="30" t="str">
        <f t="shared" si="33"/>
        <v/>
      </c>
      <c r="O73" s="30"/>
      <c r="P73" s="16">
        <f t="shared" si="36"/>
        <v>17</v>
      </c>
      <c r="Q73" s="30" t="str">
        <f t="shared" si="24"/>
        <v/>
      </c>
      <c r="R73" s="30" t="str">
        <f t="shared" si="25"/>
        <v/>
      </c>
      <c r="S73" s="30"/>
      <c r="T73" s="16">
        <f t="shared" si="37"/>
        <v>16</v>
      </c>
      <c r="U73" s="30" t="str">
        <f t="shared" si="26"/>
        <v/>
      </c>
      <c r="V73" s="30" t="str">
        <f t="shared" si="27"/>
        <v/>
      </c>
      <c r="W73" s="1"/>
      <c r="X73" s="1"/>
      <c r="Y73" s="7">
        <f t="shared" si="28"/>
        <v>170</v>
      </c>
      <c r="Z73" s="16">
        <f t="shared" si="38"/>
        <v>38</v>
      </c>
      <c r="AA73" s="30">
        <f t="shared" si="29"/>
        <v>170</v>
      </c>
      <c r="AB73" s="16">
        <f t="shared" si="39"/>
        <v>33</v>
      </c>
      <c r="AC73" s="30" t="str">
        <f t="shared" si="30"/>
        <v/>
      </c>
      <c r="AD73" s="1"/>
      <c r="AE73"/>
      <c r="AF73" s="16">
        <f t="shared" si="40"/>
        <v>34</v>
      </c>
      <c r="AG73" s="30" t="str">
        <f t="shared" si="31"/>
        <v/>
      </c>
      <c r="AH73" s="1"/>
      <c r="AI73" s="16">
        <f t="shared" si="41"/>
        <v>37</v>
      </c>
      <c r="AJ73" s="30">
        <f t="shared" si="32"/>
        <v>99</v>
      </c>
    </row>
    <row r="74" spans="1:36" x14ac:dyDescent="0.25">
      <c r="A74" s="116">
        <v>72</v>
      </c>
      <c r="B74" s="5" t="s">
        <v>76</v>
      </c>
      <c r="C74" s="7" t="s">
        <v>119</v>
      </c>
      <c r="D74" s="7">
        <v>100</v>
      </c>
      <c r="E74" s="7">
        <v>1</v>
      </c>
      <c r="F74" s="82"/>
      <c r="G74" s="7"/>
      <c r="H74" s="16">
        <f t="shared" si="34"/>
        <v>20</v>
      </c>
      <c r="I74" s="30" t="str">
        <f t="shared" si="21"/>
        <v/>
      </c>
      <c r="J74" s="30" t="str">
        <f t="shared" si="22"/>
        <v/>
      </c>
      <c r="K74" s="30"/>
      <c r="L74" s="16">
        <f t="shared" si="35"/>
        <v>19</v>
      </c>
      <c r="M74" s="30">
        <f t="shared" si="23"/>
        <v>72</v>
      </c>
      <c r="N74" s="30">
        <f t="shared" si="33"/>
        <v>100</v>
      </c>
      <c r="O74" s="30"/>
      <c r="P74" s="16">
        <f t="shared" si="36"/>
        <v>17</v>
      </c>
      <c r="Q74" s="30" t="str">
        <f t="shared" si="24"/>
        <v/>
      </c>
      <c r="R74" s="30" t="str">
        <f t="shared" si="25"/>
        <v/>
      </c>
      <c r="S74" s="30"/>
      <c r="T74" s="16">
        <f t="shared" si="37"/>
        <v>16</v>
      </c>
      <c r="U74" s="30" t="str">
        <f t="shared" si="26"/>
        <v/>
      </c>
      <c r="V74" s="30" t="str">
        <f t="shared" si="27"/>
        <v/>
      </c>
      <c r="W74" s="1"/>
      <c r="X74" s="1"/>
      <c r="Y74" s="7">
        <f t="shared" si="28"/>
        <v>172</v>
      </c>
      <c r="Z74" s="16">
        <f t="shared" si="38"/>
        <v>39</v>
      </c>
      <c r="AA74" s="30">
        <f t="shared" si="29"/>
        <v>172</v>
      </c>
      <c r="AB74" s="16">
        <f t="shared" si="39"/>
        <v>33</v>
      </c>
      <c r="AC74" s="30" t="str">
        <f t="shared" si="30"/>
        <v/>
      </c>
      <c r="AD74" s="1"/>
      <c r="AE74"/>
      <c r="AF74" s="16">
        <f t="shared" si="40"/>
        <v>35</v>
      </c>
      <c r="AG74" s="30">
        <f t="shared" si="31"/>
        <v>100</v>
      </c>
      <c r="AH74" s="1"/>
      <c r="AI74" s="16">
        <f t="shared" si="41"/>
        <v>37</v>
      </c>
      <c r="AJ74" s="30" t="str">
        <f t="shared" si="32"/>
        <v/>
      </c>
    </row>
    <row r="75" spans="1:36" x14ac:dyDescent="0.25">
      <c r="A75" s="116">
        <v>73</v>
      </c>
      <c r="B75" s="5" t="s">
        <v>77</v>
      </c>
      <c r="C75" s="7" t="s">
        <v>119</v>
      </c>
      <c r="D75" s="7">
        <v>93</v>
      </c>
      <c r="E75" s="7">
        <v>1</v>
      </c>
      <c r="F75" s="82"/>
      <c r="G75" s="7"/>
      <c r="H75" s="16">
        <f t="shared" si="34"/>
        <v>21</v>
      </c>
      <c r="I75" s="30">
        <f t="shared" si="21"/>
        <v>73</v>
      </c>
      <c r="J75" s="30">
        <f t="shared" si="22"/>
        <v>93</v>
      </c>
      <c r="K75" s="30"/>
      <c r="L75" s="16">
        <f t="shared" si="35"/>
        <v>19</v>
      </c>
      <c r="M75" s="30" t="str">
        <f t="shared" si="23"/>
        <v/>
      </c>
      <c r="N75" s="30" t="str">
        <f t="shared" si="33"/>
        <v/>
      </c>
      <c r="O75" s="30"/>
      <c r="P75" s="16">
        <f t="shared" si="36"/>
        <v>17</v>
      </c>
      <c r="Q75" s="30" t="str">
        <f t="shared" si="24"/>
        <v/>
      </c>
      <c r="R75" s="30" t="str">
        <f t="shared" si="25"/>
        <v/>
      </c>
      <c r="S75" s="30"/>
      <c r="T75" s="16">
        <f t="shared" si="37"/>
        <v>16</v>
      </c>
      <c r="U75" s="30" t="str">
        <f t="shared" si="26"/>
        <v/>
      </c>
      <c r="V75" s="30" t="str">
        <f t="shared" si="27"/>
        <v/>
      </c>
      <c r="W75" s="1"/>
      <c r="X75" s="1"/>
      <c r="Y75" s="7">
        <f t="shared" si="28"/>
        <v>166</v>
      </c>
      <c r="Z75" s="16">
        <f t="shared" si="38"/>
        <v>40</v>
      </c>
      <c r="AA75" s="30">
        <f t="shared" si="29"/>
        <v>166</v>
      </c>
      <c r="AB75" s="16">
        <f t="shared" si="39"/>
        <v>33</v>
      </c>
      <c r="AC75" s="30" t="str">
        <f t="shared" si="30"/>
        <v/>
      </c>
      <c r="AD75" s="1"/>
      <c r="AE75"/>
      <c r="AF75" s="16">
        <f t="shared" si="40"/>
        <v>35</v>
      </c>
      <c r="AG75" s="30" t="str">
        <f t="shared" si="31"/>
        <v/>
      </c>
      <c r="AH75" s="1"/>
      <c r="AI75" s="16">
        <f t="shared" si="41"/>
        <v>38</v>
      </c>
      <c r="AJ75" s="30">
        <f t="shared" si="32"/>
        <v>93</v>
      </c>
    </row>
    <row r="76" spans="1:36" x14ac:dyDescent="0.25">
      <c r="A76" s="116">
        <v>74</v>
      </c>
      <c r="B76" s="5" t="s">
        <v>78</v>
      </c>
      <c r="C76" s="7" t="s">
        <v>119</v>
      </c>
      <c r="D76" s="7">
        <v>130</v>
      </c>
      <c r="E76" s="7">
        <v>1</v>
      </c>
      <c r="F76" s="82"/>
      <c r="G76" s="7"/>
      <c r="H76" s="16">
        <f t="shared" si="34"/>
        <v>21</v>
      </c>
      <c r="I76" s="30" t="str">
        <f t="shared" si="21"/>
        <v/>
      </c>
      <c r="J76" s="30" t="str">
        <f t="shared" si="22"/>
        <v/>
      </c>
      <c r="K76" s="30"/>
      <c r="L76" s="16">
        <f t="shared" si="35"/>
        <v>20</v>
      </c>
      <c r="M76" s="30">
        <f t="shared" si="23"/>
        <v>74</v>
      </c>
      <c r="N76" s="30">
        <f t="shared" si="33"/>
        <v>130</v>
      </c>
      <c r="O76" s="30"/>
      <c r="P76" s="16">
        <f t="shared" si="36"/>
        <v>17</v>
      </c>
      <c r="Q76" s="30" t="str">
        <f t="shared" si="24"/>
        <v/>
      </c>
      <c r="R76" s="30" t="str">
        <f t="shared" si="25"/>
        <v/>
      </c>
      <c r="S76" s="30"/>
      <c r="T76" s="16">
        <f t="shared" si="37"/>
        <v>16</v>
      </c>
      <c r="U76" s="30" t="str">
        <f t="shared" si="26"/>
        <v/>
      </c>
      <c r="V76" s="30" t="str">
        <f t="shared" si="27"/>
        <v/>
      </c>
      <c r="W76" s="1"/>
      <c r="X76" s="1"/>
      <c r="Y76" s="7">
        <f t="shared" si="28"/>
        <v>204</v>
      </c>
      <c r="Z76" s="16">
        <f t="shared" si="38"/>
        <v>41</v>
      </c>
      <c r="AA76" s="30">
        <f t="shared" si="29"/>
        <v>204</v>
      </c>
      <c r="AB76" s="16">
        <f t="shared" si="39"/>
        <v>33</v>
      </c>
      <c r="AC76" s="30" t="str">
        <f t="shared" si="30"/>
        <v/>
      </c>
      <c r="AD76" s="1"/>
      <c r="AE76"/>
      <c r="AF76" s="16">
        <f t="shared" si="40"/>
        <v>36</v>
      </c>
      <c r="AG76" s="30">
        <f t="shared" si="31"/>
        <v>130</v>
      </c>
      <c r="AH76" s="1"/>
      <c r="AI76" s="16">
        <f t="shared" si="41"/>
        <v>38</v>
      </c>
      <c r="AJ76" s="30" t="str">
        <f t="shared" si="32"/>
        <v/>
      </c>
    </row>
    <row r="77" spans="1:36" x14ac:dyDescent="0.25">
      <c r="A77" s="116">
        <v>75</v>
      </c>
      <c r="B77" s="5" t="s">
        <v>79</v>
      </c>
      <c r="C77" s="7" t="s">
        <v>119</v>
      </c>
      <c r="D77" s="7">
        <v>115</v>
      </c>
      <c r="E77" s="7">
        <v>1</v>
      </c>
      <c r="F77" s="82"/>
      <c r="G77" s="7"/>
      <c r="H77" s="16">
        <f t="shared" si="34"/>
        <v>22</v>
      </c>
      <c r="I77" s="30">
        <f t="shared" si="21"/>
        <v>75</v>
      </c>
      <c r="J77" s="30">
        <f t="shared" si="22"/>
        <v>115</v>
      </c>
      <c r="K77" s="30"/>
      <c r="L77" s="16">
        <f t="shared" si="35"/>
        <v>20</v>
      </c>
      <c r="M77" s="30" t="str">
        <f t="shared" si="23"/>
        <v/>
      </c>
      <c r="N77" s="30" t="str">
        <f t="shared" si="33"/>
        <v/>
      </c>
      <c r="O77" s="30"/>
      <c r="P77" s="16">
        <f t="shared" si="36"/>
        <v>17</v>
      </c>
      <c r="Q77" s="30" t="str">
        <f t="shared" si="24"/>
        <v/>
      </c>
      <c r="R77" s="30" t="str">
        <f t="shared" si="25"/>
        <v/>
      </c>
      <c r="S77" s="30"/>
      <c r="T77" s="16">
        <f t="shared" si="37"/>
        <v>16</v>
      </c>
      <c r="U77" s="30" t="str">
        <f t="shared" si="26"/>
        <v/>
      </c>
      <c r="V77" s="30" t="str">
        <f t="shared" si="27"/>
        <v/>
      </c>
      <c r="W77" s="1"/>
      <c r="X77" s="1"/>
      <c r="Y77" s="7">
        <f t="shared" si="28"/>
        <v>190</v>
      </c>
      <c r="Z77" s="16">
        <f t="shared" si="38"/>
        <v>42</v>
      </c>
      <c r="AA77" s="30">
        <f t="shared" si="29"/>
        <v>190</v>
      </c>
      <c r="AB77" s="16">
        <f t="shared" si="39"/>
        <v>33</v>
      </c>
      <c r="AC77" s="30" t="str">
        <f t="shared" si="30"/>
        <v/>
      </c>
      <c r="AD77" s="1"/>
      <c r="AE77"/>
      <c r="AF77" s="16">
        <f t="shared" si="40"/>
        <v>36</v>
      </c>
      <c r="AG77" s="30" t="str">
        <f t="shared" si="31"/>
        <v/>
      </c>
      <c r="AH77" s="1"/>
      <c r="AI77" s="16">
        <f t="shared" si="41"/>
        <v>39</v>
      </c>
      <c r="AJ77" s="30">
        <f t="shared" si="32"/>
        <v>115</v>
      </c>
    </row>
    <row r="78" spans="1:36" x14ac:dyDescent="0.25">
      <c r="A78" s="116">
        <v>76</v>
      </c>
      <c r="B78" s="5" t="s">
        <v>80</v>
      </c>
      <c r="C78" s="7" t="s">
        <v>119</v>
      </c>
      <c r="D78" s="7">
        <v>107</v>
      </c>
      <c r="E78" s="7">
        <v>1</v>
      </c>
      <c r="F78" s="82"/>
      <c r="G78" s="7"/>
      <c r="H78" s="16">
        <f t="shared" si="34"/>
        <v>22</v>
      </c>
      <c r="I78" s="30" t="str">
        <f t="shared" si="21"/>
        <v/>
      </c>
      <c r="J78" s="30" t="str">
        <f t="shared" si="22"/>
        <v/>
      </c>
      <c r="K78" s="30"/>
      <c r="L78" s="16">
        <f t="shared" si="35"/>
        <v>20</v>
      </c>
      <c r="M78" s="30" t="str">
        <f t="shared" si="23"/>
        <v/>
      </c>
      <c r="N78" s="30" t="str">
        <f t="shared" si="33"/>
        <v/>
      </c>
      <c r="O78" s="30"/>
      <c r="P78" s="16">
        <f t="shared" si="36"/>
        <v>18</v>
      </c>
      <c r="Q78" s="30">
        <f t="shared" si="24"/>
        <v>76</v>
      </c>
      <c r="R78" s="30">
        <f t="shared" si="25"/>
        <v>107</v>
      </c>
      <c r="S78" s="30"/>
      <c r="T78" s="16">
        <f t="shared" si="37"/>
        <v>16</v>
      </c>
      <c r="U78" s="30" t="str">
        <f t="shared" si="26"/>
        <v/>
      </c>
      <c r="V78" s="30" t="str">
        <f t="shared" si="27"/>
        <v/>
      </c>
      <c r="W78" s="1"/>
      <c r="X78" s="1"/>
      <c r="Y78" s="7">
        <f t="shared" si="28"/>
        <v>183</v>
      </c>
      <c r="Z78" s="16">
        <f t="shared" si="38"/>
        <v>42</v>
      </c>
      <c r="AA78" s="30" t="str">
        <f t="shared" si="29"/>
        <v/>
      </c>
      <c r="AB78" s="16">
        <f t="shared" si="39"/>
        <v>34</v>
      </c>
      <c r="AC78" s="30">
        <f t="shared" si="30"/>
        <v>183</v>
      </c>
      <c r="AD78" s="1"/>
      <c r="AE78"/>
      <c r="AF78" s="16">
        <f t="shared" si="40"/>
        <v>36</v>
      </c>
      <c r="AG78" s="30" t="str">
        <f t="shared" si="31"/>
        <v/>
      </c>
      <c r="AH78" s="1"/>
      <c r="AI78" s="16">
        <f t="shared" si="41"/>
        <v>40</v>
      </c>
      <c r="AJ78" s="30">
        <f t="shared" si="32"/>
        <v>107</v>
      </c>
    </row>
    <row r="79" spans="1:36" x14ac:dyDescent="0.25">
      <c r="A79" s="116">
        <v>77</v>
      </c>
      <c r="B79" s="5" t="s">
        <v>81</v>
      </c>
      <c r="C79" s="7" t="s">
        <v>119</v>
      </c>
      <c r="D79" s="7">
        <v>127</v>
      </c>
      <c r="E79" s="7">
        <v>1</v>
      </c>
      <c r="F79" s="82"/>
      <c r="G79" s="7"/>
      <c r="H79" s="16">
        <f t="shared" si="34"/>
        <v>23</v>
      </c>
      <c r="I79" s="30">
        <f t="shared" si="21"/>
        <v>77</v>
      </c>
      <c r="J79" s="30">
        <f t="shared" si="22"/>
        <v>127</v>
      </c>
      <c r="K79" s="30"/>
      <c r="L79" s="16">
        <f t="shared" si="35"/>
        <v>20</v>
      </c>
      <c r="M79" s="30" t="str">
        <f t="shared" si="23"/>
        <v/>
      </c>
      <c r="N79" s="30" t="str">
        <f t="shared" si="33"/>
        <v/>
      </c>
      <c r="O79" s="30"/>
      <c r="P79" s="16">
        <f t="shared" si="36"/>
        <v>18</v>
      </c>
      <c r="Q79" s="30" t="str">
        <f t="shared" si="24"/>
        <v/>
      </c>
      <c r="R79" s="30" t="str">
        <f t="shared" si="25"/>
        <v/>
      </c>
      <c r="S79" s="30"/>
      <c r="T79" s="16">
        <f t="shared" si="37"/>
        <v>16</v>
      </c>
      <c r="U79" s="30" t="str">
        <f t="shared" si="26"/>
        <v/>
      </c>
      <c r="V79" s="30" t="str">
        <f t="shared" si="27"/>
        <v/>
      </c>
      <c r="W79" s="1"/>
      <c r="X79" s="1"/>
      <c r="Y79" s="7">
        <f t="shared" si="28"/>
        <v>204</v>
      </c>
      <c r="Z79" s="16">
        <f t="shared" si="38"/>
        <v>43</v>
      </c>
      <c r="AA79" s="30">
        <f t="shared" si="29"/>
        <v>204</v>
      </c>
      <c r="AB79" s="16">
        <f t="shared" si="39"/>
        <v>34</v>
      </c>
      <c r="AC79" s="30" t="str">
        <f t="shared" si="30"/>
        <v/>
      </c>
      <c r="AD79" s="1"/>
      <c r="AE79"/>
      <c r="AF79" s="16">
        <f t="shared" si="40"/>
        <v>36</v>
      </c>
      <c r="AG79" s="30" t="str">
        <f t="shared" si="31"/>
        <v/>
      </c>
      <c r="AH79" s="1"/>
      <c r="AI79" s="16">
        <f t="shared" si="41"/>
        <v>41</v>
      </c>
      <c r="AJ79" s="30">
        <f t="shared" si="32"/>
        <v>127</v>
      </c>
    </row>
    <row r="80" spans="1:36" x14ac:dyDescent="0.25">
      <c r="A80" s="116">
        <v>78</v>
      </c>
      <c r="B80" s="5" t="s">
        <v>82</v>
      </c>
      <c r="C80" s="7" t="s">
        <v>119</v>
      </c>
      <c r="D80" s="7">
        <v>118</v>
      </c>
      <c r="E80" s="7">
        <v>1</v>
      </c>
      <c r="F80" s="82"/>
      <c r="G80" s="7"/>
      <c r="H80" s="16">
        <f t="shared" si="34"/>
        <v>23</v>
      </c>
      <c r="I80" s="30" t="str">
        <f t="shared" si="21"/>
        <v/>
      </c>
      <c r="J80" s="30" t="str">
        <f t="shared" si="22"/>
        <v/>
      </c>
      <c r="K80" s="30"/>
      <c r="L80" s="16">
        <f t="shared" si="35"/>
        <v>21</v>
      </c>
      <c r="M80" s="30">
        <f t="shared" si="23"/>
        <v>78</v>
      </c>
      <c r="N80" s="30">
        <f t="shared" si="33"/>
        <v>118</v>
      </c>
      <c r="O80" s="30"/>
      <c r="P80" s="16">
        <f t="shared" si="36"/>
        <v>18</v>
      </c>
      <c r="Q80" s="30" t="str">
        <f t="shared" si="24"/>
        <v/>
      </c>
      <c r="R80" s="30" t="str">
        <f t="shared" si="25"/>
        <v/>
      </c>
      <c r="S80" s="30"/>
      <c r="T80" s="16">
        <f t="shared" si="37"/>
        <v>16</v>
      </c>
      <c r="U80" s="30" t="str">
        <f t="shared" si="26"/>
        <v/>
      </c>
      <c r="V80" s="30" t="str">
        <f t="shared" si="27"/>
        <v/>
      </c>
      <c r="W80" s="1"/>
      <c r="X80" s="1"/>
      <c r="Y80" s="7">
        <f t="shared" si="28"/>
        <v>196</v>
      </c>
      <c r="Z80" s="16">
        <f t="shared" si="38"/>
        <v>44</v>
      </c>
      <c r="AA80" s="30">
        <f t="shared" si="29"/>
        <v>196</v>
      </c>
      <c r="AB80" s="16">
        <f t="shared" si="39"/>
        <v>34</v>
      </c>
      <c r="AC80" s="30" t="str">
        <f t="shared" si="30"/>
        <v/>
      </c>
      <c r="AD80" s="1"/>
      <c r="AE80"/>
      <c r="AF80" s="16">
        <f t="shared" si="40"/>
        <v>37</v>
      </c>
      <c r="AG80" s="30">
        <f t="shared" si="31"/>
        <v>118</v>
      </c>
      <c r="AH80" s="1"/>
      <c r="AI80" s="16">
        <f t="shared" si="41"/>
        <v>41</v>
      </c>
      <c r="AJ80" s="30" t="str">
        <f t="shared" si="32"/>
        <v/>
      </c>
    </row>
    <row r="81" spans="1:36" x14ac:dyDescent="0.25">
      <c r="A81" s="116">
        <v>79</v>
      </c>
      <c r="B81" s="5" t="s">
        <v>83</v>
      </c>
      <c r="C81" s="7" t="s">
        <v>119</v>
      </c>
      <c r="D81" s="7">
        <v>125</v>
      </c>
      <c r="E81" s="7">
        <v>1</v>
      </c>
      <c r="F81" s="82"/>
      <c r="G81" s="7"/>
      <c r="H81" s="16">
        <f t="shared" si="34"/>
        <v>24</v>
      </c>
      <c r="I81" s="30">
        <f t="shared" si="21"/>
        <v>79</v>
      </c>
      <c r="J81" s="30">
        <f t="shared" si="22"/>
        <v>125</v>
      </c>
      <c r="K81" s="30"/>
      <c r="L81" s="16">
        <f t="shared" si="35"/>
        <v>21</v>
      </c>
      <c r="M81" s="30" t="str">
        <f t="shared" si="23"/>
        <v/>
      </c>
      <c r="N81" s="30" t="str">
        <f t="shared" si="33"/>
        <v/>
      </c>
      <c r="O81" s="30"/>
      <c r="P81" s="16">
        <f t="shared" si="36"/>
        <v>18</v>
      </c>
      <c r="Q81" s="30" t="str">
        <f t="shared" si="24"/>
        <v/>
      </c>
      <c r="R81" s="30" t="str">
        <f t="shared" si="25"/>
        <v/>
      </c>
      <c r="S81" s="30"/>
      <c r="T81" s="16">
        <f t="shared" si="37"/>
        <v>16</v>
      </c>
      <c r="U81" s="30" t="str">
        <f t="shared" si="26"/>
        <v/>
      </c>
      <c r="V81" s="30" t="str">
        <f t="shared" si="27"/>
        <v/>
      </c>
      <c r="W81" s="1"/>
      <c r="X81" s="1"/>
      <c r="Y81" s="7">
        <f t="shared" si="28"/>
        <v>204</v>
      </c>
      <c r="Z81" s="16">
        <f t="shared" si="38"/>
        <v>45</v>
      </c>
      <c r="AA81" s="30">
        <f t="shared" si="29"/>
        <v>204</v>
      </c>
      <c r="AB81" s="16">
        <f t="shared" si="39"/>
        <v>34</v>
      </c>
      <c r="AC81" s="30" t="str">
        <f t="shared" si="30"/>
        <v/>
      </c>
      <c r="AD81" s="1"/>
      <c r="AE81"/>
      <c r="AF81" s="16">
        <f t="shared" si="40"/>
        <v>37</v>
      </c>
      <c r="AG81" s="30" t="str">
        <f t="shared" si="31"/>
        <v/>
      </c>
      <c r="AH81" s="1"/>
      <c r="AI81" s="16">
        <f t="shared" si="41"/>
        <v>42</v>
      </c>
      <c r="AJ81" s="30">
        <f t="shared" si="32"/>
        <v>125</v>
      </c>
    </row>
    <row r="82" spans="1:36" x14ac:dyDescent="0.25">
      <c r="A82" s="116">
        <v>80</v>
      </c>
      <c r="B82" s="5" t="s">
        <v>84</v>
      </c>
      <c r="C82" s="7" t="s">
        <v>119</v>
      </c>
      <c r="D82" s="7">
        <v>122</v>
      </c>
      <c r="E82" s="7">
        <v>1</v>
      </c>
      <c r="F82" s="82"/>
      <c r="G82" s="7"/>
      <c r="H82" s="16">
        <f t="shared" si="34"/>
        <v>24</v>
      </c>
      <c r="I82" s="30" t="str">
        <f t="shared" si="21"/>
        <v/>
      </c>
      <c r="J82" s="30" t="str">
        <f t="shared" si="22"/>
        <v/>
      </c>
      <c r="K82" s="30"/>
      <c r="L82" s="16">
        <f t="shared" si="35"/>
        <v>22</v>
      </c>
      <c r="M82" s="30">
        <f t="shared" si="23"/>
        <v>80</v>
      </c>
      <c r="N82" s="30">
        <f t="shared" si="33"/>
        <v>122</v>
      </c>
      <c r="O82" s="30"/>
      <c r="P82" s="16">
        <f t="shared" si="36"/>
        <v>18</v>
      </c>
      <c r="Q82" s="30" t="str">
        <f t="shared" si="24"/>
        <v/>
      </c>
      <c r="R82" s="30" t="str">
        <f t="shared" si="25"/>
        <v/>
      </c>
      <c r="S82" s="30"/>
      <c r="T82" s="16">
        <f t="shared" si="37"/>
        <v>16</v>
      </c>
      <c r="U82" s="30" t="str">
        <f t="shared" si="26"/>
        <v/>
      </c>
      <c r="V82" s="30" t="str">
        <f t="shared" si="27"/>
        <v/>
      </c>
      <c r="W82" s="1"/>
      <c r="X82" s="1"/>
      <c r="Y82" s="7">
        <f t="shared" si="28"/>
        <v>202</v>
      </c>
      <c r="Z82" s="16">
        <f t="shared" si="38"/>
        <v>46</v>
      </c>
      <c r="AA82" s="30">
        <f t="shared" si="29"/>
        <v>202</v>
      </c>
      <c r="AB82" s="16">
        <f t="shared" si="39"/>
        <v>34</v>
      </c>
      <c r="AC82" s="30" t="str">
        <f t="shared" si="30"/>
        <v/>
      </c>
      <c r="AD82" s="1"/>
      <c r="AE82"/>
      <c r="AF82" s="16">
        <f t="shared" si="40"/>
        <v>38</v>
      </c>
      <c r="AG82" s="30">
        <f t="shared" si="31"/>
        <v>122</v>
      </c>
      <c r="AH82" s="1"/>
      <c r="AI82" s="16">
        <f t="shared" si="41"/>
        <v>42</v>
      </c>
      <c r="AJ82" s="30" t="str">
        <f t="shared" si="32"/>
        <v/>
      </c>
    </row>
    <row r="83" spans="1:36" x14ac:dyDescent="0.25">
      <c r="A83" s="116">
        <v>81</v>
      </c>
      <c r="B83" s="5" t="s">
        <v>85</v>
      </c>
      <c r="C83" s="7" t="s">
        <v>119</v>
      </c>
      <c r="D83" s="7">
        <v>110</v>
      </c>
      <c r="E83" s="7">
        <v>1</v>
      </c>
      <c r="F83" s="82"/>
      <c r="G83" s="7"/>
      <c r="H83" s="16">
        <f t="shared" si="34"/>
        <v>24</v>
      </c>
      <c r="I83" s="30" t="str">
        <f t="shared" si="21"/>
        <v/>
      </c>
      <c r="J83" s="30" t="str">
        <f t="shared" si="22"/>
        <v/>
      </c>
      <c r="K83" s="30"/>
      <c r="L83" s="16">
        <f t="shared" si="35"/>
        <v>22</v>
      </c>
      <c r="M83" s="30" t="str">
        <f t="shared" si="23"/>
        <v/>
      </c>
      <c r="N83" s="30" t="str">
        <f t="shared" si="33"/>
        <v/>
      </c>
      <c r="O83" s="30"/>
      <c r="P83" s="16">
        <f t="shared" si="36"/>
        <v>18</v>
      </c>
      <c r="Q83" s="30" t="str">
        <f t="shared" si="24"/>
        <v/>
      </c>
      <c r="R83" s="30" t="str">
        <f t="shared" si="25"/>
        <v/>
      </c>
      <c r="S83" s="30"/>
      <c r="T83" s="16">
        <f t="shared" si="37"/>
        <v>17</v>
      </c>
      <c r="U83" s="30">
        <f t="shared" si="26"/>
        <v>81</v>
      </c>
      <c r="V83" s="30">
        <f t="shared" si="27"/>
        <v>110</v>
      </c>
      <c r="W83" s="1"/>
      <c r="X83" s="1"/>
      <c r="Y83" s="7">
        <f t="shared" si="28"/>
        <v>191</v>
      </c>
      <c r="Z83" s="16">
        <f t="shared" si="38"/>
        <v>46</v>
      </c>
      <c r="AA83" s="30" t="str">
        <f t="shared" si="29"/>
        <v/>
      </c>
      <c r="AB83" s="16">
        <f t="shared" si="39"/>
        <v>35</v>
      </c>
      <c r="AC83" s="30">
        <f t="shared" si="30"/>
        <v>191</v>
      </c>
      <c r="AD83" s="1"/>
      <c r="AE83"/>
      <c r="AF83" s="16">
        <f t="shared" si="40"/>
        <v>39</v>
      </c>
      <c r="AG83" s="30">
        <f t="shared" si="31"/>
        <v>110</v>
      </c>
      <c r="AH83" s="1"/>
      <c r="AI83" s="16">
        <f t="shared" si="41"/>
        <v>42</v>
      </c>
      <c r="AJ83" s="30" t="str">
        <f t="shared" si="32"/>
        <v/>
      </c>
    </row>
    <row r="84" spans="1:36" x14ac:dyDescent="0.25">
      <c r="A84" s="116">
        <v>82</v>
      </c>
      <c r="B84" s="5" t="s">
        <v>86</v>
      </c>
      <c r="C84" s="7" t="s">
        <v>119</v>
      </c>
      <c r="D84" s="7">
        <v>101</v>
      </c>
      <c r="E84" s="7">
        <v>1</v>
      </c>
      <c r="F84" s="82"/>
      <c r="G84" s="7"/>
      <c r="H84" s="16">
        <f t="shared" si="34"/>
        <v>24</v>
      </c>
      <c r="I84" s="30" t="str">
        <f t="shared" si="21"/>
        <v/>
      </c>
      <c r="J84" s="30" t="str">
        <f t="shared" si="22"/>
        <v/>
      </c>
      <c r="K84" s="30"/>
      <c r="L84" s="16">
        <f t="shared" si="35"/>
        <v>22</v>
      </c>
      <c r="M84" s="30" t="str">
        <f t="shared" si="23"/>
        <v/>
      </c>
      <c r="N84" s="30" t="str">
        <f t="shared" si="33"/>
        <v/>
      </c>
      <c r="O84" s="30"/>
      <c r="P84" s="16">
        <f t="shared" si="36"/>
        <v>19</v>
      </c>
      <c r="Q84" s="30">
        <f t="shared" si="24"/>
        <v>82</v>
      </c>
      <c r="R84" s="30">
        <f t="shared" si="25"/>
        <v>101</v>
      </c>
      <c r="S84" s="30"/>
      <c r="T84" s="16">
        <f t="shared" si="37"/>
        <v>17</v>
      </c>
      <c r="U84" s="30" t="str">
        <f t="shared" si="26"/>
        <v/>
      </c>
      <c r="V84" s="30" t="str">
        <f t="shared" si="27"/>
        <v/>
      </c>
      <c r="W84" s="1"/>
      <c r="X84" s="1"/>
      <c r="Y84" s="7">
        <f t="shared" si="28"/>
        <v>183</v>
      </c>
      <c r="Z84" s="16">
        <f t="shared" si="38"/>
        <v>46</v>
      </c>
      <c r="AA84" s="30" t="str">
        <f t="shared" si="29"/>
        <v/>
      </c>
      <c r="AB84" s="16">
        <f t="shared" si="39"/>
        <v>36</v>
      </c>
      <c r="AC84" s="30">
        <f t="shared" si="30"/>
        <v>183</v>
      </c>
      <c r="AD84" s="1"/>
      <c r="AE84"/>
      <c r="AF84" s="16">
        <f t="shared" si="40"/>
        <v>39</v>
      </c>
      <c r="AG84" s="30" t="str">
        <f t="shared" si="31"/>
        <v/>
      </c>
      <c r="AH84" s="1"/>
      <c r="AI84" s="16">
        <f t="shared" si="41"/>
        <v>43</v>
      </c>
      <c r="AJ84" s="30">
        <f t="shared" si="32"/>
        <v>101</v>
      </c>
    </row>
    <row r="85" spans="1:36" x14ac:dyDescent="0.25">
      <c r="A85" s="116">
        <v>83</v>
      </c>
      <c r="B85" s="5" t="s">
        <v>87</v>
      </c>
      <c r="C85" s="7" t="s">
        <v>119</v>
      </c>
      <c r="D85" s="7">
        <v>119</v>
      </c>
      <c r="E85" s="7">
        <v>1</v>
      </c>
      <c r="F85" s="82"/>
      <c r="G85" s="7"/>
      <c r="H85" s="16">
        <f t="shared" si="34"/>
        <v>25</v>
      </c>
      <c r="I85" s="30">
        <f t="shared" si="21"/>
        <v>83</v>
      </c>
      <c r="J85" s="30">
        <f t="shared" si="22"/>
        <v>119</v>
      </c>
      <c r="K85" s="30"/>
      <c r="L85" s="16">
        <f t="shared" si="35"/>
        <v>22</v>
      </c>
      <c r="M85" s="30" t="str">
        <f t="shared" si="23"/>
        <v/>
      </c>
      <c r="N85" s="30" t="str">
        <f t="shared" si="33"/>
        <v/>
      </c>
      <c r="O85" s="30"/>
      <c r="P85" s="16">
        <f t="shared" si="36"/>
        <v>19</v>
      </c>
      <c r="Q85" s="30" t="str">
        <f t="shared" si="24"/>
        <v/>
      </c>
      <c r="R85" s="30" t="str">
        <f t="shared" si="25"/>
        <v/>
      </c>
      <c r="S85" s="30"/>
      <c r="T85" s="16">
        <f t="shared" si="37"/>
        <v>17</v>
      </c>
      <c r="U85" s="30" t="str">
        <f t="shared" si="26"/>
        <v/>
      </c>
      <c r="V85" s="30" t="str">
        <f t="shared" si="27"/>
        <v/>
      </c>
      <c r="W85" s="1"/>
      <c r="X85" s="1"/>
      <c r="Y85" s="7">
        <f t="shared" si="28"/>
        <v>202</v>
      </c>
      <c r="Z85" s="16">
        <f t="shared" si="38"/>
        <v>47</v>
      </c>
      <c r="AA85" s="30">
        <f t="shared" si="29"/>
        <v>202</v>
      </c>
      <c r="AB85" s="16">
        <f t="shared" si="39"/>
        <v>36</v>
      </c>
      <c r="AC85" s="30" t="str">
        <f t="shared" si="30"/>
        <v/>
      </c>
      <c r="AD85" s="1"/>
      <c r="AE85"/>
      <c r="AF85" s="16">
        <f t="shared" si="40"/>
        <v>39</v>
      </c>
      <c r="AG85" s="30" t="str">
        <f t="shared" si="31"/>
        <v/>
      </c>
      <c r="AH85" s="1"/>
      <c r="AI85" s="16">
        <f t="shared" si="41"/>
        <v>44</v>
      </c>
      <c r="AJ85" s="30">
        <f t="shared" si="32"/>
        <v>119</v>
      </c>
    </row>
    <row r="86" spans="1:36" x14ac:dyDescent="0.25">
      <c r="A86" s="116">
        <v>84</v>
      </c>
      <c r="B86" s="5" t="s">
        <v>88</v>
      </c>
      <c r="C86" s="7" t="s">
        <v>119</v>
      </c>
      <c r="D86" s="7">
        <v>109</v>
      </c>
      <c r="E86" s="7">
        <v>1</v>
      </c>
      <c r="F86" s="82"/>
      <c r="G86" s="7"/>
      <c r="H86" s="16">
        <f t="shared" si="34"/>
        <v>25</v>
      </c>
      <c r="I86" s="30" t="str">
        <f t="shared" si="21"/>
        <v/>
      </c>
      <c r="J86" s="30" t="str">
        <f t="shared" si="22"/>
        <v/>
      </c>
      <c r="K86" s="30"/>
      <c r="L86" s="16">
        <f t="shared" si="35"/>
        <v>22</v>
      </c>
      <c r="M86" s="30" t="str">
        <f t="shared" si="23"/>
        <v/>
      </c>
      <c r="N86" s="30" t="str">
        <f t="shared" si="33"/>
        <v/>
      </c>
      <c r="O86" s="30"/>
      <c r="P86" s="16">
        <f t="shared" si="36"/>
        <v>20</v>
      </c>
      <c r="Q86" s="30">
        <f t="shared" si="24"/>
        <v>84</v>
      </c>
      <c r="R86" s="30">
        <f t="shared" si="25"/>
        <v>109</v>
      </c>
      <c r="S86" s="30"/>
      <c r="T86" s="16">
        <f t="shared" si="37"/>
        <v>17</v>
      </c>
      <c r="U86" s="30" t="str">
        <f t="shared" si="26"/>
        <v/>
      </c>
      <c r="V86" s="30" t="str">
        <f t="shared" si="27"/>
        <v/>
      </c>
      <c r="W86" s="1"/>
      <c r="X86" s="1"/>
      <c r="Y86" s="7">
        <f t="shared" si="28"/>
        <v>193</v>
      </c>
      <c r="Z86" s="16">
        <f t="shared" si="38"/>
        <v>47</v>
      </c>
      <c r="AA86" s="30" t="str">
        <f t="shared" si="29"/>
        <v/>
      </c>
      <c r="AB86" s="16">
        <f t="shared" si="39"/>
        <v>37</v>
      </c>
      <c r="AC86" s="30">
        <f t="shared" si="30"/>
        <v>193</v>
      </c>
      <c r="AD86" s="1"/>
      <c r="AE86"/>
      <c r="AF86" s="16">
        <f t="shared" si="40"/>
        <v>39</v>
      </c>
      <c r="AG86" s="30" t="str">
        <f t="shared" si="31"/>
        <v/>
      </c>
      <c r="AH86" s="1"/>
      <c r="AI86" s="16">
        <f t="shared" si="41"/>
        <v>45</v>
      </c>
      <c r="AJ86" s="30">
        <f t="shared" si="32"/>
        <v>109</v>
      </c>
    </row>
    <row r="87" spans="1:36" x14ac:dyDescent="0.25">
      <c r="A87" s="116">
        <v>85</v>
      </c>
      <c r="B87" s="5" t="s">
        <v>89</v>
      </c>
      <c r="C87" s="7" t="s">
        <v>119</v>
      </c>
      <c r="D87" s="7">
        <v>107</v>
      </c>
      <c r="E87" s="7">
        <v>1</v>
      </c>
      <c r="F87" s="82"/>
      <c r="G87" s="7"/>
      <c r="H87" s="16">
        <f t="shared" si="34"/>
        <v>26</v>
      </c>
      <c r="I87" s="30">
        <f t="shared" si="21"/>
        <v>85</v>
      </c>
      <c r="J87" s="30">
        <f t="shared" si="22"/>
        <v>107</v>
      </c>
      <c r="K87" s="30"/>
      <c r="L87" s="16">
        <f t="shared" si="35"/>
        <v>22</v>
      </c>
      <c r="M87" s="30" t="str">
        <f t="shared" si="23"/>
        <v/>
      </c>
      <c r="N87" s="30" t="str">
        <f t="shared" si="33"/>
        <v/>
      </c>
      <c r="O87" s="30"/>
      <c r="P87" s="16">
        <f t="shared" si="36"/>
        <v>20</v>
      </c>
      <c r="Q87" s="30" t="str">
        <f t="shared" si="24"/>
        <v/>
      </c>
      <c r="R87" s="30" t="str">
        <f t="shared" si="25"/>
        <v/>
      </c>
      <c r="S87" s="30"/>
      <c r="T87" s="16">
        <f t="shared" si="37"/>
        <v>17</v>
      </c>
      <c r="U87" s="30" t="str">
        <f t="shared" si="26"/>
        <v/>
      </c>
      <c r="V87" s="30" t="str">
        <f t="shared" si="27"/>
        <v/>
      </c>
      <c r="W87" s="1"/>
      <c r="X87" s="1"/>
      <c r="Y87" s="7">
        <f t="shared" si="28"/>
        <v>192</v>
      </c>
      <c r="Z87" s="16">
        <f t="shared" si="38"/>
        <v>48</v>
      </c>
      <c r="AA87" s="30">
        <f t="shared" si="29"/>
        <v>192</v>
      </c>
      <c r="AB87" s="16">
        <f t="shared" si="39"/>
        <v>37</v>
      </c>
      <c r="AC87" s="30" t="str">
        <f t="shared" si="30"/>
        <v/>
      </c>
      <c r="AD87" s="1"/>
      <c r="AE87"/>
      <c r="AF87" s="16">
        <f t="shared" si="40"/>
        <v>39</v>
      </c>
      <c r="AG87" s="30" t="str">
        <f t="shared" si="31"/>
        <v/>
      </c>
      <c r="AH87" s="1"/>
      <c r="AI87" s="16">
        <f t="shared" si="41"/>
        <v>46</v>
      </c>
      <c r="AJ87" s="30">
        <f t="shared" si="32"/>
        <v>107</v>
      </c>
    </row>
    <row r="88" spans="1:36" x14ac:dyDescent="0.25">
      <c r="A88" s="116">
        <v>86</v>
      </c>
      <c r="B88" s="5" t="s">
        <v>90</v>
      </c>
      <c r="C88" s="7" t="s">
        <v>119</v>
      </c>
      <c r="D88" s="7">
        <v>103</v>
      </c>
      <c r="E88" s="7">
        <v>1</v>
      </c>
      <c r="F88" s="82"/>
      <c r="G88" s="7"/>
      <c r="H88" s="16">
        <f t="shared" si="34"/>
        <v>26</v>
      </c>
      <c r="I88" s="30" t="str">
        <f t="shared" si="21"/>
        <v/>
      </c>
      <c r="J88" s="30" t="str">
        <f t="shared" si="22"/>
        <v/>
      </c>
      <c r="K88" s="30"/>
      <c r="L88" s="16">
        <f t="shared" si="35"/>
        <v>22</v>
      </c>
      <c r="M88" s="30" t="str">
        <f t="shared" si="23"/>
        <v/>
      </c>
      <c r="N88" s="30" t="str">
        <f t="shared" si="33"/>
        <v/>
      </c>
      <c r="O88" s="30"/>
      <c r="P88" s="16">
        <f t="shared" si="36"/>
        <v>21</v>
      </c>
      <c r="Q88" s="30">
        <f t="shared" si="24"/>
        <v>86</v>
      </c>
      <c r="R88" s="30">
        <f t="shared" si="25"/>
        <v>103</v>
      </c>
      <c r="S88" s="30"/>
      <c r="T88" s="16">
        <f t="shared" si="37"/>
        <v>17</v>
      </c>
      <c r="U88" s="30" t="str">
        <f t="shared" si="26"/>
        <v/>
      </c>
      <c r="V88" s="30" t="str">
        <f t="shared" si="27"/>
        <v/>
      </c>
      <c r="W88" s="1"/>
      <c r="X88" s="1"/>
      <c r="Y88" s="7">
        <f t="shared" si="28"/>
        <v>189</v>
      </c>
      <c r="Z88" s="16">
        <f t="shared" si="38"/>
        <v>48</v>
      </c>
      <c r="AA88" s="30" t="str">
        <f t="shared" si="29"/>
        <v/>
      </c>
      <c r="AB88" s="16">
        <f t="shared" si="39"/>
        <v>38</v>
      </c>
      <c r="AC88" s="30">
        <f t="shared" si="30"/>
        <v>189</v>
      </c>
      <c r="AD88" s="1"/>
      <c r="AE88"/>
      <c r="AF88" s="16">
        <f t="shared" si="40"/>
        <v>39</v>
      </c>
      <c r="AG88" s="30" t="str">
        <f t="shared" si="31"/>
        <v/>
      </c>
      <c r="AH88" s="1"/>
      <c r="AI88" s="16">
        <f t="shared" si="41"/>
        <v>47</v>
      </c>
      <c r="AJ88" s="30">
        <f t="shared" si="32"/>
        <v>103</v>
      </c>
    </row>
    <row r="89" spans="1:36" x14ac:dyDescent="0.25">
      <c r="A89" s="116">
        <v>87</v>
      </c>
      <c r="B89" s="5" t="s">
        <v>91</v>
      </c>
      <c r="C89" s="7" t="s">
        <v>119</v>
      </c>
      <c r="D89" s="7">
        <v>106</v>
      </c>
      <c r="E89" s="7">
        <v>1</v>
      </c>
      <c r="F89" s="82"/>
      <c r="G89" s="7"/>
      <c r="H89" s="16">
        <f t="shared" si="34"/>
        <v>26</v>
      </c>
      <c r="I89" s="30" t="str">
        <f t="shared" si="21"/>
        <v/>
      </c>
      <c r="J89" s="30" t="str">
        <f t="shared" si="22"/>
        <v/>
      </c>
      <c r="K89" s="30"/>
      <c r="L89" s="16">
        <f t="shared" si="35"/>
        <v>22</v>
      </c>
      <c r="M89" s="30" t="str">
        <f t="shared" si="23"/>
        <v/>
      </c>
      <c r="N89" s="30" t="str">
        <f t="shared" si="33"/>
        <v/>
      </c>
      <c r="O89" s="30"/>
      <c r="P89" s="16">
        <f t="shared" si="36"/>
        <v>21</v>
      </c>
      <c r="Q89" s="30" t="str">
        <f t="shared" si="24"/>
        <v/>
      </c>
      <c r="R89" s="30" t="str">
        <f t="shared" si="25"/>
        <v/>
      </c>
      <c r="S89" s="30"/>
      <c r="T89" s="16">
        <f t="shared" si="37"/>
        <v>18</v>
      </c>
      <c r="U89" s="30">
        <f t="shared" si="26"/>
        <v>87</v>
      </c>
      <c r="V89" s="30">
        <f t="shared" si="27"/>
        <v>106</v>
      </c>
      <c r="W89" s="1"/>
      <c r="X89" s="1"/>
      <c r="Y89" s="7">
        <f t="shared" si="28"/>
        <v>193</v>
      </c>
      <c r="Z89" s="16">
        <f t="shared" si="38"/>
        <v>48</v>
      </c>
      <c r="AA89" s="30" t="str">
        <f t="shared" si="29"/>
        <v/>
      </c>
      <c r="AB89" s="16">
        <f t="shared" si="39"/>
        <v>39</v>
      </c>
      <c r="AC89" s="30">
        <f t="shared" si="30"/>
        <v>193</v>
      </c>
      <c r="AD89" s="1"/>
      <c r="AE89"/>
      <c r="AF89" s="16">
        <f t="shared" si="40"/>
        <v>40</v>
      </c>
      <c r="AG89" s="30">
        <f t="shared" si="31"/>
        <v>106</v>
      </c>
      <c r="AH89" s="1"/>
      <c r="AI89" s="16">
        <f t="shared" si="41"/>
        <v>47</v>
      </c>
      <c r="AJ89" s="30" t="str">
        <f t="shared" si="32"/>
        <v/>
      </c>
    </row>
    <row r="90" spans="1:36" x14ac:dyDescent="0.25">
      <c r="A90" s="116">
        <v>88</v>
      </c>
      <c r="B90" s="5" t="s">
        <v>92</v>
      </c>
      <c r="C90" s="7" t="s">
        <v>119</v>
      </c>
      <c r="D90" s="7">
        <v>114</v>
      </c>
      <c r="E90" s="7">
        <v>1</v>
      </c>
      <c r="F90" s="82"/>
      <c r="G90" s="7"/>
      <c r="H90" s="16">
        <f t="shared" si="34"/>
        <v>26</v>
      </c>
      <c r="I90" s="30" t="str">
        <f t="shared" si="21"/>
        <v/>
      </c>
      <c r="J90" s="30" t="str">
        <f t="shared" si="22"/>
        <v/>
      </c>
      <c r="K90" s="30"/>
      <c r="L90" s="16">
        <f t="shared" si="35"/>
        <v>23</v>
      </c>
      <c r="M90" s="30">
        <f t="shared" si="23"/>
        <v>88</v>
      </c>
      <c r="N90" s="30">
        <f t="shared" si="33"/>
        <v>114</v>
      </c>
      <c r="O90" s="30"/>
      <c r="P90" s="16">
        <f t="shared" si="36"/>
        <v>21</v>
      </c>
      <c r="Q90" s="30" t="str">
        <f t="shared" si="24"/>
        <v/>
      </c>
      <c r="R90" s="30" t="str">
        <f t="shared" si="25"/>
        <v/>
      </c>
      <c r="S90" s="30"/>
      <c r="T90" s="16">
        <f t="shared" si="37"/>
        <v>18</v>
      </c>
      <c r="U90" s="30" t="str">
        <f t="shared" si="26"/>
        <v/>
      </c>
      <c r="V90" s="30" t="str">
        <f t="shared" si="27"/>
        <v/>
      </c>
      <c r="W90" s="1"/>
      <c r="X90" s="1"/>
      <c r="Y90" s="7">
        <f t="shared" si="28"/>
        <v>202</v>
      </c>
      <c r="Z90" s="16">
        <f t="shared" si="38"/>
        <v>49</v>
      </c>
      <c r="AA90" s="30">
        <f t="shared" si="29"/>
        <v>202</v>
      </c>
      <c r="AB90" s="16">
        <f t="shared" si="39"/>
        <v>39</v>
      </c>
      <c r="AC90" s="30" t="str">
        <f t="shared" si="30"/>
        <v/>
      </c>
      <c r="AD90" s="1"/>
      <c r="AE90"/>
      <c r="AF90" s="16">
        <f t="shared" si="40"/>
        <v>41</v>
      </c>
      <c r="AG90" s="30">
        <f t="shared" si="31"/>
        <v>114</v>
      </c>
      <c r="AH90" s="1"/>
      <c r="AI90" s="16">
        <f t="shared" si="41"/>
        <v>47</v>
      </c>
      <c r="AJ90" s="30" t="str">
        <f t="shared" si="32"/>
        <v/>
      </c>
    </row>
    <row r="91" spans="1:36" x14ac:dyDescent="0.25">
      <c r="A91" s="116">
        <v>89</v>
      </c>
      <c r="B91" s="5" t="s">
        <v>93</v>
      </c>
      <c r="C91" s="7" t="s">
        <v>119</v>
      </c>
      <c r="D91" s="7">
        <v>119</v>
      </c>
      <c r="E91" s="7">
        <v>1</v>
      </c>
      <c r="F91" s="82"/>
      <c r="G91" s="7"/>
      <c r="H91" s="16">
        <f t="shared" si="34"/>
        <v>27</v>
      </c>
      <c r="I91" s="30">
        <f t="shared" si="21"/>
        <v>89</v>
      </c>
      <c r="J91" s="30">
        <f t="shared" si="22"/>
        <v>119</v>
      </c>
      <c r="K91" s="30"/>
      <c r="L91" s="16">
        <f t="shared" si="35"/>
        <v>23</v>
      </c>
      <c r="M91" s="30" t="str">
        <f t="shared" si="23"/>
        <v/>
      </c>
      <c r="N91" s="30" t="str">
        <f t="shared" si="33"/>
        <v/>
      </c>
      <c r="O91" s="30"/>
      <c r="P91" s="16">
        <f t="shared" si="36"/>
        <v>21</v>
      </c>
      <c r="Q91" s="30" t="str">
        <f t="shared" si="24"/>
        <v/>
      </c>
      <c r="R91" s="30" t="str">
        <f t="shared" si="25"/>
        <v/>
      </c>
      <c r="S91" s="30"/>
      <c r="T91" s="16">
        <f t="shared" si="37"/>
        <v>18</v>
      </c>
      <c r="U91" s="30" t="str">
        <f t="shared" si="26"/>
        <v/>
      </c>
      <c r="V91" s="30" t="str">
        <f t="shared" si="27"/>
        <v/>
      </c>
      <c r="W91" s="1"/>
      <c r="X91" s="1"/>
      <c r="Y91" s="7">
        <f t="shared" si="28"/>
        <v>208</v>
      </c>
      <c r="Z91" s="16">
        <f t="shared" si="38"/>
        <v>50</v>
      </c>
      <c r="AA91" s="30">
        <f t="shared" si="29"/>
        <v>208</v>
      </c>
      <c r="AB91" s="16">
        <f t="shared" si="39"/>
        <v>39</v>
      </c>
      <c r="AC91" s="30" t="str">
        <f t="shared" si="30"/>
        <v/>
      </c>
      <c r="AD91" s="1"/>
      <c r="AE91"/>
      <c r="AF91" s="16">
        <f t="shared" si="40"/>
        <v>41</v>
      </c>
      <c r="AG91" s="30" t="str">
        <f t="shared" si="31"/>
        <v/>
      </c>
      <c r="AH91" s="1"/>
      <c r="AI91" s="16">
        <f t="shared" si="41"/>
        <v>48</v>
      </c>
      <c r="AJ91" s="30">
        <f t="shared" si="32"/>
        <v>119</v>
      </c>
    </row>
    <row r="92" spans="1:36" x14ac:dyDescent="0.25">
      <c r="A92" s="116">
        <v>90</v>
      </c>
      <c r="B92" s="5" t="s">
        <v>94</v>
      </c>
      <c r="C92" s="7" t="s">
        <v>119</v>
      </c>
      <c r="D92" s="7">
        <v>110</v>
      </c>
      <c r="E92" s="7">
        <v>1</v>
      </c>
      <c r="F92" s="82"/>
      <c r="G92" s="7"/>
      <c r="H92" s="16">
        <f t="shared" si="34"/>
        <v>27</v>
      </c>
      <c r="I92" s="30" t="str">
        <f t="shared" si="21"/>
        <v/>
      </c>
      <c r="J92" s="30" t="str">
        <f t="shared" si="22"/>
        <v/>
      </c>
      <c r="K92" s="30"/>
      <c r="L92" s="16">
        <f t="shared" si="35"/>
        <v>24</v>
      </c>
      <c r="M92" s="30">
        <f t="shared" si="23"/>
        <v>90</v>
      </c>
      <c r="N92" s="30">
        <f t="shared" si="33"/>
        <v>110</v>
      </c>
      <c r="O92" s="30"/>
      <c r="P92" s="16">
        <f t="shared" si="36"/>
        <v>21</v>
      </c>
      <c r="Q92" s="30" t="str">
        <f t="shared" si="24"/>
        <v/>
      </c>
      <c r="R92" s="30" t="str">
        <f t="shared" si="25"/>
        <v/>
      </c>
      <c r="S92" s="30"/>
      <c r="T92" s="16">
        <f t="shared" si="37"/>
        <v>18</v>
      </c>
      <c r="U92" s="30" t="str">
        <f t="shared" si="26"/>
        <v/>
      </c>
      <c r="V92" s="30" t="str">
        <f t="shared" si="27"/>
        <v/>
      </c>
      <c r="W92" s="1"/>
      <c r="X92" s="1"/>
      <c r="Y92" s="7">
        <f t="shared" si="28"/>
        <v>200</v>
      </c>
      <c r="Z92" s="16">
        <f t="shared" si="38"/>
        <v>51</v>
      </c>
      <c r="AA92" s="30">
        <f t="shared" si="29"/>
        <v>200</v>
      </c>
      <c r="AB92" s="16">
        <f t="shared" si="39"/>
        <v>39</v>
      </c>
      <c r="AC92" s="30" t="str">
        <f t="shared" si="30"/>
        <v/>
      </c>
      <c r="AD92" s="1"/>
      <c r="AE92"/>
      <c r="AF92" s="16">
        <f t="shared" si="40"/>
        <v>42</v>
      </c>
      <c r="AG92" s="30">
        <f t="shared" si="31"/>
        <v>110</v>
      </c>
      <c r="AH92" s="1"/>
      <c r="AI92" s="16">
        <f t="shared" si="41"/>
        <v>48</v>
      </c>
      <c r="AJ92" s="30" t="str">
        <f t="shared" si="32"/>
        <v/>
      </c>
    </row>
    <row r="93" spans="1:36" x14ac:dyDescent="0.25">
      <c r="A93" s="116">
        <v>91</v>
      </c>
      <c r="B93" s="5" t="s">
        <v>95</v>
      </c>
      <c r="C93" s="7" t="s">
        <v>119</v>
      </c>
      <c r="D93" s="7">
        <v>106</v>
      </c>
      <c r="E93" s="7">
        <v>1</v>
      </c>
      <c r="F93" s="82"/>
      <c r="G93" s="7"/>
      <c r="H93" s="16">
        <f t="shared" si="34"/>
        <v>27</v>
      </c>
      <c r="I93" s="30" t="str">
        <f t="shared" si="21"/>
        <v/>
      </c>
      <c r="J93" s="30" t="str">
        <f t="shared" si="22"/>
        <v/>
      </c>
      <c r="K93" s="30"/>
      <c r="L93" s="16">
        <f t="shared" si="35"/>
        <v>24</v>
      </c>
      <c r="M93" s="30" t="str">
        <f t="shared" si="23"/>
        <v/>
      </c>
      <c r="N93" s="30" t="str">
        <f t="shared" si="33"/>
        <v/>
      </c>
      <c r="O93" s="30"/>
      <c r="P93" s="16">
        <f t="shared" si="36"/>
        <v>21</v>
      </c>
      <c r="Q93" s="30" t="str">
        <f t="shared" si="24"/>
        <v/>
      </c>
      <c r="R93" s="30" t="str">
        <f t="shared" si="25"/>
        <v/>
      </c>
      <c r="S93" s="30"/>
      <c r="T93" s="16">
        <f t="shared" si="37"/>
        <v>19</v>
      </c>
      <c r="U93" s="30">
        <f t="shared" si="26"/>
        <v>91</v>
      </c>
      <c r="V93" s="30">
        <f t="shared" si="27"/>
        <v>106</v>
      </c>
      <c r="W93" s="1"/>
      <c r="X93" s="1"/>
      <c r="Y93" s="7">
        <f t="shared" si="28"/>
        <v>197</v>
      </c>
      <c r="Z93" s="16">
        <f t="shared" si="38"/>
        <v>51</v>
      </c>
      <c r="AA93" s="30" t="str">
        <f t="shared" si="29"/>
        <v/>
      </c>
      <c r="AB93" s="16">
        <f t="shared" si="39"/>
        <v>40</v>
      </c>
      <c r="AC93" s="30">
        <f t="shared" si="30"/>
        <v>197</v>
      </c>
      <c r="AD93" s="1"/>
      <c r="AE93"/>
      <c r="AF93" s="16">
        <f t="shared" si="40"/>
        <v>43</v>
      </c>
      <c r="AG93" s="30">
        <f t="shared" si="31"/>
        <v>106</v>
      </c>
      <c r="AH93" s="1"/>
      <c r="AI93" s="16">
        <f t="shared" si="41"/>
        <v>48</v>
      </c>
      <c r="AJ93" s="30" t="str">
        <f t="shared" si="32"/>
        <v/>
      </c>
    </row>
    <row r="94" spans="1:36" x14ac:dyDescent="0.25">
      <c r="A94" s="116">
        <v>92</v>
      </c>
      <c r="B94" s="5" t="s">
        <v>96</v>
      </c>
      <c r="C94" s="7" t="s">
        <v>119</v>
      </c>
      <c r="D94" s="7">
        <v>113</v>
      </c>
      <c r="E94" s="7">
        <v>1</v>
      </c>
      <c r="F94" s="82"/>
      <c r="G94" s="7"/>
      <c r="H94" s="16">
        <f t="shared" si="34"/>
        <v>27</v>
      </c>
      <c r="I94" s="30" t="str">
        <f t="shared" si="21"/>
        <v/>
      </c>
      <c r="J94" s="30" t="str">
        <f t="shared" si="22"/>
        <v/>
      </c>
      <c r="K94" s="30"/>
      <c r="L94" s="16">
        <f t="shared" si="35"/>
        <v>24</v>
      </c>
      <c r="M94" s="30" t="str">
        <f t="shared" si="23"/>
        <v/>
      </c>
      <c r="N94" s="30" t="str">
        <f t="shared" si="33"/>
        <v/>
      </c>
      <c r="O94" s="30"/>
      <c r="P94" s="16">
        <f t="shared" si="36"/>
        <v>22</v>
      </c>
      <c r="Q94" s="30">
        <f t="shared" si="24"/>
        <v>92</v>
      </c>
      <c r="R94" s="30">
        <f t="shared" si="25"/>
        <v>113</v>
      </c>
      <c r="S94" s="30"/>
      <c r="T94" s="16">
        <f t="shared" si="37"/>
        <v>19</v>
      </c>
      <c r="U94" s="30" t="str">
        <f t="shared" si="26"/>
        <v/>
      </c>
      <c r="V94" s="30" t="str">
        <f t="shared" si="27"/>
        <v/>
      </c>
      <c r="W94" s="1"/>
      <c r="X94" s="1"/>
      <c r="Y94" s="7">
        <f t="shared" si="28"/>
        <v>205</v>
      </c>
      <c r="Z94" s="16">
        <f t="shared" si="38"/>
        <v>51</v>
      </c>
      <c r="AA94" s="30" t="str">
        <f t="shared" si="29"/>
        <v/>
      </c>
      <c r="AB94" s="16">
        <f t="shared" si="39"/>
        <v>41</v>
      </c>
      <c r="AC94" s="30">
        <f t="shared" si="30"/>
        <v>205</v>
      </c>
      <c r="AD94" s="1"/>
      <c r="AE94"/>
      <c r="AF94" s="16">
        <f t="shared" si="40"/>
        <v>43</v>
      </c>
      <c r="AG94" s="30" t="str">
        <f t="shared" si="31"/>
        <v/>
      </c>
      <c r="AH94" s="1"/>
      <c r="AI94" s="16">
        <f t="shared" si="41"/>
        <v>49</v>
      </c>
      <c r="AJ94" s="30">
        <f t="shared" si="32"/>
        <v>113</v>
      </c>
    </row>
    <row r="95" spans="1:36" x14ac:dyDescent="0.25">
      <c r="A95" s="116">
        <v>93</v>
      </c>
      <c r="B95" s="5" t="s">
        <v>97</v>
      </c>
      <c r="C95" s="7" t="s">
        <v>119</v>
      </c>
      <c r="D95" s="7">
        <v>104</v>
      </c>
      <c r="E95" s="7">
        <v>1</v>
      </c>
      <c r="F95" s="82"/>
      <c r="G95" s="7"/>
      <c r="H95" s="16">
        <f t="shared" si="34"/>
        <v>27</v>
      </c>
      <c r="I95" s="30" t="str">
        <f t="shared" si="21"/>
        <v/>
      </c>
      <c r="J95" s="30" t="str">
        <f t="shared" si="22"/>
        <v/>
      </c>
      <c r="K95" s="30"/>
      <c r="L95" s="16">
        <f t="shared" si="35"/>
        <v>24</v>
      </c>
      <c r="M95" s="30" t="str">
        <f t="shared" si="23"/>
        <v/>
      </c>
      <c r="N95" s="30" t="str">
        <f t="shared" si="33"/>
        <v/>
      </c>
      <c r="O95" s="30"/>
      <c r="P95" s="16">
        <f t="shared" si="36"/>
        <v>22</v>
      </c>
      <c r="Q95" s="30" t="str">
        <f t="shared" si="24"/>
        <v/>
      </c>
      <c r="R95" s="30" t="str">
        <f t="shared" si="25"/>
        <v/>
      </c>
      <c r="S95" s="30"/>
      <c r="T95" s="16">
        <f t="shared" si="37"/>
        <v>20</v>
      </c>
      <c r="U95" s="30">
        <f t="shared" si="26"/>
        <v>93</v>
      </c>
      <c r="V95" s="30">
        <f t="shared" si="27"/>
        <v>104</v>
      </c>
      <c r="W95" s="1"/>
      <c r="X95" s="1"/>
      <c r="Y95" s="7">
        <f t="shared" si="28"/>
        <v>197</v>
      </c>
      <c r="Z95" s="16">
        <f t="shared" si="38"/>
        <v>51</v>
      </c>
      <c r="AA95" s="30" t="str">
        <f t="shared" si="29"/>
        <v/>
      </c>
      <c r="AB95" s="16">
        <f t="shared" si="39"/>
        <v>42</v>
      </c>
      <c r="AC95" s="30">
        <f t="shared" si="30"/>
        <v>197</v>
      </c>
      <c r="AD95" s="1"/>
      <c r="AE95"/>
      <c r="AF95" s="16">
        <f t="shared" si="40"/>
        <v>44</v>
      </c>
      <c r="AG95" s="30">
        <f t="shared" si="31"/>
        <v>104</v>
      </c>
      <c r="AH95" s="1"/>
      <c r="AI95" s="16">
        <f t="shared" si="41"/>
        <v>49</v>
      </c>
      <c r="AJ95" s="30" t="str">
        <f t="shared" si="32"/>
        <v/>
      </c>
    </row>
    <row r="96" spans="1:36" x14ac:dyDescent="0.25">
      <c r="A96" s="116">
        <v>94</v>
      </c>
      <c r="B96" s="5" t="s">
        <v>98</v>
      </c>
      <c r="C96" s="7" t="s">
        <v>119</v>
      </c>
      <c r="D96" s="7">
        <v>102</v>
      </c>
      <c r="E96" s="7">
        <v>1</v>
      </c>
      <c r="F96" s="82"/>
      <c r="G96" s="7"/>
      <c r="H96" s="16">
        <f t="shared" si="34"/>
        <v>27</v>
      </c>
      <c r="I96" s="30" t="str">
        <f t="shared" si="21"/>
        <v/>
      </c>
      <c r="J96" s="30" t="str">
        <f t="shared" si="22"/>
        <v/>
      </c>
      <c r="K96" s="30"/>
      <c r="L96" s="16">
        <f t="shared" si="35"/>
        <v>25</v>
      </c>
      <c r="M96" s="30">
        <f t="shared" si="23"/>
        <v>94</v>
      </c>
      <c r="N96" s="30">
        <f t="shared" si="33"/>
        <v>102</v>
      </c>
      <c r="O96" s="30"/>
      <c r="P96" s="16">
        <f t="shared" si="36"/>
        <v>22</v>
      </c>
      <c r="Q96" s="30" t="str">
        <f t="shared" si="24"/>
        <v/>
      </c>
      <c r="R96" s="30" t="str">
        <f t="shared" si="25"/>
        <v/>
      </c>
      <c r="S96" s="30"/>
      <c r="T96" s="16">
        <f t="shared" si="37"/>
        <v>20</v>
      </c>
      <c r="U96" s="30" t="str">
        <f t="shared" si="26"/>
        <v/>
      </c>
      <c r="V96" s="30" t="str">
        <f t="shared" si="27"/>
        <v/>
      </c>
      <c r="W96" s="1"/>
      <c r="X96" s="1"/>
      <c r="Y96" s="7">
        <f t="shared" si="28"/>
        <v>196</v>
      </c>
      <c r="Z96" s="16">
        <f t="shared" si="38"/>
        <v>52</v>
      </c>
      <c r="AA96" s="30">
        <f t="shared" si="29"/>
        <v>196</v>
      </c>
      <c r="AB96" s="16">
        <f t="shared" si="39"/>
        <v>42</v>
      </c>
      <c r="AC96" s="30" t="str">
        <f t="shared" si="30"/>
        <v/>
      </c>
      <c r="AD96" s="1"/>
      <c r="AE96"/>
      <c r="AF96" s="16">
        <f t="shared" si="40"/>
        <v>45</v>
      </c>
      <c r="AG96" s="30">
        <f t="shared" si="31"/>
        <v>102</v>
      </c>
      <c r="AH96" s="1"/>
      <c r="AI96" s="16">
        <f t="shared" si="41"/>
        <v>49</v>
      </c>
      <c r="AJ96" s="30" t="str">
        <f t="shared" si="32"/>
        <v/>
      </c>
    </row>
    <row r="97" spans="1:36" x14ac:dyDescent="0.25">
      <c r="A97" s="116">
        <v>95</v>
      </c>
      <c r="B97" s="5" t="s">
        <v>99</v>
      </c>
      <c r="C97" s="7" t="s">
        <v>119</v>
      </c>
      <c r="D97" s="7">
        <v>103</v>
      </c>
      <c r="E97" s="7">
        <v>1</v>
      </c>
      <c r="F97" s="82"/>
      <c r="G97" s="7"/>
      <c r="H97" s="16">
        <f t="shared" si="34"/>
        <v>28</v>
      </c>
      <c r="I97" s="30">
        <f t="shared" si="21"/>
        <v>95</v>
      </c>
      <c r="J97" s="30">
        <f t="shared" si="22"/>
        <v>103</v>
      </c>
      <c r="K97" s="30"/>
      <c r="L97" s="16">
        <f t="shared" si="35"/>
        <v>25</v>
      </c>
      <c r="M97" s="30" t="str">
        <f t="shared" si="23"/>
        <v/>
      </c>
      <c r="N97" s="30" t="str">
        <f t="shared" si="33"/>
        <v/>
      </c>
      <c r="O97" s="30"/>
      <c r="P97" s="16">
        <f t="shared" si="36"/>
        <v>22</v>
      </c>
      <c r="Q97" s="30" t="str">
        <f t="shared" si="24"/>
        <v/>
      </c>
      <c r="R97" s="30" t="str">
        <f t="shared" si="25"/>
        <v/>
      </c>
      <c r="S97" s="30"/>
      <c r="T97" s="16">
        <f t="shared" si="37"/>
        <v>20</v>
      </c>
      <c r="U97" s="30" t="str">
        <f t="shared" si="26"/>
        <v/>
      </c>
      <c r="V97" s="30" t="str">
        <f t="shared" si="27"/>
        <v/>
      </c>
      <c r="W97" s="1"/>
      <c r="X97" s="1"/>
      <c r="Y97" s="7">
        <f t="shared" si="28"/>
        <v>198</v>
      </c>
      <c r="Z97" s="16">
        <f t="shared" si="38"/>
        <v>53</v>
      </c>
      <c r="AA97" s="30">
        <f t="shared" si="29"/>
        <v>198</v>
      </c>
      <c r="AB97" s="16">
        <f t="shared" si="39"/>
        <v>42</v>
      </c>
      <c r="AC97" s="30" t="str">
        <f t="shared" si="30"/>
        <v/>
      </c>
      <c r="AD97" s="1"/>
      <c r="AE97"/>
      <c r="AF97" s="16">
        <f t="shared" si="40"/>
        <v>45</v>
      </c>
      <c r="AG97" s="30" t="str">
        <f t="shared" si="31"/>
        <v/>
      </c>
      <c r="AH97" s="1"/>
      <c r="AI97" s="16">
        <f t="shared" si="41"/>
        <v>50</v>
      </c>
      <c r="AJ97" s="30">
        <f t="shared" si="32"/>
        <v>103</v>
      </c>
    </row>
    <row r="98" spans="1:36" x14ac:dyDescent="0.25">
      <c r="A98" s="116">
        <v>96</v>
      </c>
      <c r="B98" s="5" t="s">
        <v>100</v>
      </c>
      <c r="C98" s="7" t="s">
        <v>119</v>
      </c>
      <c r="D98" s="7">
        <v>115</v>
      </c>
      <c r="E98" s="7">
        <v>1</v>
      </c>
      <c r="F98" s="82"/>
      <c r="G98" s="7"/>
      <c r="H98" s="16">
        <f t="shared" si="34"/>
        <v>28</v>
      </c>
      <c r="I98" s="30" t="str">
        <f t="shared" si="21"/>
        <v/>
      </c>
      <c r="J98" s="30" t="str">
        <f t="shared" si="22"/>
        <v/>
      </c>
      <c r="K98" s="30"/>
      <c r="L98" s="16">
        <f t="shared" si="35"/>
        <v>25</v>
      </c>
      <c r="M98" s="30" t="str">
        <f t="shared" si="23"/>
        <v/>
      </c>
      <c r="N98" s="30" t="str">
        <f t="shared" si="33"/>
        <v/>
      </c>
      <c r="O98" s="30"/>
      <c r="P98" s="16">
        <f t="shared" si="36"/>
        <v>23</v>
      </c>
      <c r="Q98" s="30">
        <f t="shared" si="24"/>
        <v>96</v>
      </c>
      <c r="R98" s="30">
        <f t="shared" si="25"/>
        <v>115</v>
      </c>
      <c r="S98" s="30"/>
      <c r="T98" s="16">
        <f t="shared" si="37"/>
        <v>20</v>
      </c>
      <c r="U98" s="30" t="str">
        <f t="shared" si="26"/>
        <v/>
      </c>
      <c r="V98" s="30" t="str">
        <f t="shared" si="27"/>
        <v/>
      </c>
      <c r="W98" s="1"/>
      <c r="X98" s="1"/>
      <c r="Y98" s="7">
        <f t="shared" si="28"/>
        <v>211</v>
      </c>
      <c r="Z98" s="16">
        <f t="shared" si="38"/>
        <v>53</v>
      </c>
      <c r="AA98" s="30" t="str">
        <f t="shared" si="29"/>
        <v/>
      </c>
      <c r="AB98" s="16">
        <f t="shared" si="39"/>
        <v>43</v>
      </c>
      <c r="AC98" s="30">
        <f t="shared" si="30"/>
        <v>211</v>
      </c>
      <c r="AD98" s="1"/>
      <c r="AE98"/>
      <c r="AF98" s="16">
        <f t="shared" si="40"/>
        <v>45</v>
      </c>
      <c r="AG98" s="30" t="str">
        <f t="shared" si="31"/>
        <v/>
      </c>
      <c r="AH98" s="1"/>
      <c r="AI98" s="16">
        <f t="shared" si="41"/>
        <v>51</v>
      </c>
      <c r="AJ98" s="30">
        <f t="shared" si="32"/>
        <v>115</v>
      </c>
    </row>
    <row r="99" spans="1:36" x14ac:dyDescent="0.25">
      <c r="A99" s="116">
        <v>97</v>
      </c>
      <c r="B99" s="5" t="s">
        <v>101</v>
      </c>
      <c r="C99" s="7" t="s">
        <v>119</v>
      </c>
      <c r="D99" s="7">
        <v>102</v>
      </c>
      <c r="E99" s="7">
        <v>1</v>
      </c>
      <c r="F99" s="82"/>
      <c r="G99" s="7"/>
      <c r="H99" s="16">
        <f t="shared" si="34"/>
        <v>28</v>
      </c>
      <c r="I99" s="30" t="str">
        <f t="shared" si="21"/>
        <v/>
      </c>
      <c r="J99" s="30" t="str">
        <f t="shared" si="22"/>
        <v/>
      </c>
      <c r="K99" s="30"/>
      <c r="L99" s="16">
        <f t="shared" si="35"/>
        <v>25</v>
      </c>
      <c r="M99" s="30" t="str">
        <f t="shared" si="23"/>
        <v/>
      </c>
      <c r="N99" s="30" t="str">
        <f t="shared" si="33"/>
        <v/>
      </c>
      <c r="O99" s="30"/>
      <c r="P99" s="16">
        <f t="shared" si="36"/>
        <v>23</v>
      </c>
      <c r="Q99" s="30" t="str">
        <f t="shared" si="24"/>
        <v/>
      </c>
      <c r="R99" s="30" t="str">
        <f t="shared" si="25"/>
        <v/>
      </c>
      <c r="S99" s="30"/>
      <c r="T99" s="16">
        <f t="shared" si="37"/>
        <v>21</v>
      </c>
      <c r="U99" s="30">
        <f t="shared" si="26"/>
        <v>97</v>
      </c>
      <c r="V99" s="30">
        <f t="shared" si="27"/>
        <v>102</v>
      </c>
      <c r="W99" s="1"/>
      <c r="X99" s="1"/>
      <c r="Y99" s="7">
        <f t="shared" si="28"/>
        <v>199</v>
      </c>
      <c r="Z99" s="16">
        <f t="shared" si="38"/>
        <v>53</v>
      </c>
      <c r="AA99" s="30" t="str">
        <f t="shared" si="29"/>
        <v/>
      </c>
      <c r="AB99" s="16">
        <f t="shared" si="39"/>
        <v>44</v>
      </c>
      <c r="AC99" s="30">
        <f t="shared" si="30"/>
        <v>199</v>
      </c>
      <c r="AD99" s="1"/>
      <c r="AE99"/>
      <c r="AF99" s="16">
        <f t="shared" si="40"/>
        <v>46</v>
      </c>
      <c r="AG99" s="30">
        <f t="shared" si="31"/>
        <v>102</v>
      </c>
      <c r="AH99" s="1"/>
      <c r="AI99" s="16">
        <f t="shared" si="41"/>
        <v>51</v>
      </c>
      <c r="AJ99" s="30" t="str">
        <f t="shared" si="32"/>
        <v/>
      </c>
    </row>
    <row r="100" spans="1:36" x14ac:dyDescent="0.25">
      <c r="A100" s="116">
        <v>98</v>
      </c>
      <c r="B100" s="5" t="s">
        <v>102</v>
      </c>
      <c r="C100" s="7" t="s">
        <v>120</v>
      </c>
      <c r="D100" s="7">
        <v>106</v>
      </c>
      <c r="E100" s="7">
        <v>1</v>
      </c>
      <c r="F100" s="82"/>
      <c r="G100" s="7"/>
      <c r="H100" s="16">
        <f t="shared" si="34"/>
        <v>28</v>
      </c>
      <c r="I100" s="30" t="str">
        <f t="shared" si="21"/>
        <v/>
      </c>
      <c r="J100" s="30" t="str">
        <f t="shared" si="22"/>
        <v/>
      </c>
      <c r="K100" s="30"/>
      <c r="L100" s="16">
        <f t="shared" si="35"/>
        <v>26</v>
      </c>
      <c r="M100" s="30">
        <f t="shared" si="23"/>
        <v>98</v>
      </c>
      <c r="N100" s="30">
        <f t="shared" si="33"/>
        <v>106</v>
      </c>
      <c r="O100" s="30"/>
      <c r="P100" s="16">
        <f t="shared" si="36"/>
        <v>23</v>
      </c>
      <c r="Q100" s="30" t="str">
        <f t="shared" si="24"/>
        <v/>
      </c>
      <c r="R100" s="30" t="str">
        <f t="shared" si="25"/>
        <v/>
      </c>
      <c r="S100" s="30"/>
      <c r="T100" s="16">
        <f t="shared" si="37"/>
        <v>21</v>
      </c>
      <c r="U100" s="30" t="str">
        <f t="shared" si="26"/>
        <v/>
      </c>
      <c r="V100" s="30" t="str">
        <f t="shared" si="27"/>
        <v/>
      </c>
      <c r="W100" s="1"/>
      <c r="X100" s="1"/>
      <c r="Y100" s="7">
        <f t="shared" si="28"/>
        <v>204</v>
      </c>
      <c r="Z100" s="16">
        <f t="shared" si="38"/>
        <v>54</v>
      </c>
      <c r="AA100" s="30">
        <f t="shared" si="29"/>
        <v>204</v>
      </c>
      <c r="AB100" s="16">
        <f t="shared" si="39"/>
        <v>44</v>
      </c>
      <c r="AC100" s="30" t="str">
        <f t="shared" si="30"/>
        <v/>
      </c>
      <c r="AD100" s="1"/>
      <c r="AE100"/>
      <c r="AF100" s="16">
        <f t="shared" si="40"/>
        <v>47</v>
      </c>
      <c r="AG100" s="30">
        <f t="shared" si="31"/>
        <v>106</v>
      </c>
      <c r="AH100" s="30"/>
      <c r="AI100" s="16">
        <f t="shared" si="41"/>
        <v>51</v>
      </c>
      <c r="AJ100" s="30" t="str">
        <f t="shared" si="32"/>
        <v/>
      </c>
    </row>
    <row r="101" spans="1:36" x14ac:dyDescent="0.25">
      <c r="A101" s="116">
        <v>99</v>
      </c>
      <c r="B101" s="5" t="s">
        <v>103</v>
      </c>
      <c r="C101" s="7" t="s">
        <v>120</v>
      </c>
      <c r="D101" s="7">
        <v>107</v>
      </c>
      <c r="E101" s="7">
        <v>1</v>
      </c>
      <c r="F101" s="82"/>
      <c r="G101" s="7"/>
      <c r="H101" s="16">
        <f t="shared" si="34"/>
        <v>29</v>
      </c>
      <c r="I101" s="30">
        <f t="shared" si="21"/>
        <v>99</v>
      </c>
      <c r="J101" s="30">
        <f t="shared" si="22"/>
        <v>107</v>
      </c>
      <c r="K101" s="30"/>
      <c r="L101" s="16">
        <f t="shared" si="35"/>
        <v>26</v>
      </c>
      <c r="M101" s="30" t="str">
        <f t="shared" si="23"/>
        <v/>
      </c>
      <c r="N101" s="30" t="str">
        <f t="shared" si="33"/>
        <v/>
      </c>
      <c r="O101" s="30"/>
      <c r="P101" s="16">
        <f t="shared" si="36"/>
        <v>23</v>
      </c>
      <c r="Q101" s="30" t="str">
        <f t="shared" si="24"/>
        <v/>
      </c>
      <c r="R101" s="30" t="str">
        <f t="shared" si="25"/>
        <v/>
      </c>
      <c r="S101" s="30"/>
      <c r="T101" s="16">
        <f t="shared" si="37"/>
        <v>21</v>
      </c>
      <c r="U101" s="30" t="str">
        <f t="shared" si="26"/>
        <v/>
      </c>
      <c r="V101" s="30" t="str">
        <f t="shared" si="27"/>
        <v/>
      </c>
      <c r="W101" s="1"/>
      <c r="X101" s="1"/>
      <c r="Y101" s="7">
        <f t="shared" si="28"/>
        <v>206</v>
      </c>
      <c r="Z101" s="16">
        <f t="shared" si="38"/>
        <v>55</v>
      </c>
      <c r="AA101" s="30">
        <f t="shared" si="29"/>
        <v>206</v>
      </c>
      <c r="AB101" s="16">
        <f t="shared" si="39"/>
        <v>44</v>
      </c>
      <c r="AC101" s="30" t="str">
        <f t="shared" si="30"/>
        <v/>
      </c>
      <c r="AD101" s="1"/>
      <c r="AE101"/>
      <c r="AF101" s="16">
        <f t="shared" si="40"/>
        <v>47</v>
      </c>
      <c r="AG101" s="30" t="str">
        <f t="shared" si="31"/>
        <v/>
      </c>
      <c r="AH101" s="30"/>
      <c r="AI101" s="16">
        <f t="shared" si="41"/>
        <v>52</v>
      </c>
      <c r="AJ101" s="30">
        <f t="shared" si="32"/>
        <v>107</v>
      </c>
    </row>
    <row r="102" spans="1:36" x14ac:dyDescent="0.25">
      <c r="A102" s="116">
        <v>100</v>
      </c>
      <c r="B102" s="5" t="s">
        <v>104</v>
      </c>
      <c r="C102" s="7" t="s">
        <v>119</v>
      </c>
      <c r="D102" s="7">
        <v>111</v>
      </c>
      <c r="E102" s="7">
        <v>1</v>
      </c>
      <c r="F102" s="82"/>
      <c r="G102" s="7"/>
      <c r="H102" s="16">
        <f t="shared" si="34"/>
        <v>29</v>
      </c>
      <c r="I102" s="30" t="str">
        <f t="shared" si="21"/>
        <v/>
      </c>
      <c r="J102" s="30" t="str">
        <f t="shared" si="22"/>
        <v/>
      </c>
      <c r="K102" s="30"/>
      <c r="L102" s="16">
        <f t="shared" si="35"/>
        <v>26</v>
      </c>
      <c r="M102" s="30" t="str">
        <f t="shared" si="23"/>
        <v/>
      </c>
      <c r="N102" s="30" t="str">
        <f t="shared" si="33"/>
        <v/>
      </c>
      <c r="O102" s="30"/>
      <c r="P102" s="16">
        <f t="shared" si="36"/>
        <v>24</v>
      </c>
      <c r="Q102" s="30">
        <f t="shared" si="24"/>
        <v>100</v>
      </c>
      <c r="R102" s="30">
        <f t="shared" si="25"/>
        <v>111</v>
      </c>
      <c r="S102" s="30"/>
      <c r="T102" s="16">
        <f t="shared" si="37"/>
        <v>21</v>
      </c>
      <c r="U102" s="30" t="str">
        <f t="shared" si="26"/>
        <v/>
      </c>
      <c r="V102" s="30" t="str">
        <f t="shared" si="27"/>
        <v/>
      </c>
      <c r="W102" s="1"/>
      <c r="X102" s="1"/>
      <c r="Y102" s="7">
        <f t="shared" si="28"/>
        <v>211</v>
      </c>
      <c r="Z102" s="16">
        <f t="shared" si="38"/>
        <v>55</v>
      </c>
      <c r="AA102" s="30" t="str">
        <f t="shared" si="29"/>
        <v/>
      </c>
      <c r="AB102" s="16">
        <f t="shared" si="39"/>
        <v>45</v>
      </c>
      <c r="AC102" s="30">
        <f t="shared" si="30"/>
        <v>211</v>
      </c>
      <c r="AD102" s="1"/>
      <c r="AE102"/>
      <c r="AF102" s="16">
        <f t="shared" si="40"/>
        <v>47</v>
      </c>
      <c r="AG102" s="30" t="str">
        <f t="shared" si="31"/>
        <v/>
      </c>
      <c r="AH102" s="30"/>
      <c r="AI102" s="16">
        <f t="shared" si="41"/>
        <v>53</v>
      </c>
      <c r="AJ102" s="30">
        <f t="shared" si="32"/>
        <v>111</v>
      </c>
    </row>
    <row r="103" spans="1:36" x14ac:dyDescent="0.25">
      <c r="A103" s="116">
        <v>101</v>
      </c>
      <c r="B103" s="5" t="s">
        <v>105</v>
      </c>
      <c r="C103" s="7" t="s">
        <v>119</v>
      </c>
      <c r="D103" s="7">
        <v>112</v>
      </c>
      <c r="E103" s="7">
        <v>1</v>
      </c>
      <c r="F103" s="82"/>
      <c r="G103" s="7"/>
      <c r="H103" s="16">
        <f t="shared" si="34"/>
        <v>29</v>
      </c>
      <c r="I103" s="30" t="str">
        <f t="shared" si="21"/>
        <v/>
      </c>
      <c r="J103" s="30" t="str">
        <f t="shared" si="22"/>
        <v/>
      </c>
      <c r="K103" s="30"/>
      <c r="L103" s="16">
        <f t="shared" si="35"/>
        <v>26</v>
      </c>
      <c r="M103" s="30" t="str">
        <f t="shared" si="23"/>
        <v/>
      </c>
      <c r="N103" s="30" t="str">
        <f t="shared" si="33"/>
        <v/>
      </c>
      <c r="O103" s="30"/>
      <c r="P103" s="16">
        <f t="shared" si="36"/>
        <v>24</v>
      </c>
      <c r="Q103" s="30" t="str">
        <f t="shared" si="24"/>
        <v/>
      </c>
      <c r="R103" s="30" t="str">
        <f t="shared" si="25"/>
        <v/>
      </c>
      <c r="S103" s="30"/>
      <c r="T103" s="16">
        <f t="shared" si="37"/>
        <v>22</v>
      </c>
      <c r="U103" s="30">
        <f t="shared" si="26"/>
        <v>101</v>
      </c>
      <c r="V103" s="30">
        <f t="shared" si="27"/>
        <v>112</v>
      </c>
      <c r="W103" s="1"/>
      <c r="X103" s="1"/>
      <c r="Y103" s="7">
        <f t="shared" si="28"/>
        <v>213</v>
      </c>
      <c r="Z103" s="16">
        <f t="shared" si="38"/>
        <v>55</v>
      </c>
      <c r="AA103" s="30" t="str">
        <f t="shared" si="29"/>
        <v/>
      </c>
      <c r="AB103" s="16">
        <f t="shared" si="39"/>
        <v>46</v>
      </c>
      <c r="AC103" s="30">
        <f t="shared" si="30"/>
        <v>213</v>
      </c>
      <c r="AD103" s="1"/>
      <c r="AE103"/>
      <c r="AF103" s="16">
        <f t="shared" si="40"/>
        <v>48</v>
      </c>
      <c r="AG103" s="30">
        <f t="shared" si="31"/>
        <v>112</v>
      </c>
      <c r="AH103" s="30"/>
      <c r="AI103" s="16">
        <f t="shared" si="41"/>
        <v>53</v>
      </c>
      <c r="AJ103" s="30" t="str">
        <f t="shared" si="32"/>
        <v/>
      </c>
    </row>
    <row r="104" spans="1:36" x14ac:dyDescent="0.25">
      <c r="A104" s="116">
        <v>102</v>
      </c>
      <c r="B104" s="5" t="s">
        <v>106</v>
      </c>
      <c r="C104" s="7" t="s">
        <v>119</v>
      </c>
      <c r="D104" s="7">
        <v>110</v>
      </c>
      <c r="E104" s="7">
        <v>1</v>
      </c>
      <c r="F104" s="82"/>
      <c r="G104" s="7"/>
      <c r="H104" s="16">
        <f t="shared" si="34"/>
        <v>29</v>
      </c>
      <c r="I104" s="30" t="str">
        <f t="shared" si="21"/>
        <v/>
      </c>
      <c r="J104" s="30" t="str">
        <f t="shared" si="22"/>
        <v/>
      </c>
      <c r="K104" s="30"/>
      <c r="L104" s="16">
        <f t="shared" si="35"/>
        <v>27</v>
      </c>
      <c r="M104" s="30">
        <f t="shared" si="23"/>
        <v>102</v>
      </c>
      <c r="N104" s="30">
        <f t="shared" si="33"/>
        <v>110</v>
      </c>
      <c r="O104" s="30"/>
      <c r="P104" s="16">
        <f t="shared" si="36"/>
        <v>24</v>
      </c>
      <c r="Q104" s="30" t="str">
        <f t="shared" si="24"/>
        <v/>
      </c>
      <c r="R104" s="30" t="str">
        <f t="shared" si="25"/>
        <v/>
      </c>
      <c r="S104" s="30"/>
      <c r="T104" s="16">
        <f t="shared" si="37"/>
        <v>22</v>
      </c>
      <c r="U104" s="30" t="str">
        <f t="shared" si="26"/>
        <v/>
      </c>
      <c r="V104" s="30" t="str">
        <f t="shared" si="27"/>
        <v/>
      </c>
      <c r="W104" s="1"/>
      <c r="X104" s="1"/>
      <c r="Y104" s="7">
        <f t="shared" si="28"/>
        <v>212</v>
      </c>
      <c r="Z104" s="16">
        <f t="shared" si="38"/>
        <v>56</v>
      </c>
      <c r="AA104" s="30">
        <f t="shared" si="29"/>
        <v>212</v>
      </c>
      <c r="AB104" s="16">
        <f t="shared" si="39"/>
        <v>46</v>
      </c>
      <c r="AC104" s="30" t="str">
        <f t="shared" si="30"/>
        <v/>
      </c>
      <c r="AD104" s="1"/>
      <c r="AE104"/>
      <c r="AF104" s="16">
        <f t="shared" si="40"/>
        <v>49</v>
      </c>
      <c r="AG104" s="30">
        <f t="shared" si="31"/>
        <v>110</v>
      </c>
      <c r="AH104" s="30"/>
      <c r="AI104" s="16">
        <f t="shared" si="41"/>
        <v>53</v>
      </c>
      <c r="AJ104" s="30" t="str">
        <f t="shared" si="32"/>
        <v/>
      </c>
    </row>
    <row r="105" spans="1:36" x14ac:dyDescent="0.25">
      <c r="A105" s="116">
        <v>103</v>
      </c>
      <c r="B105" s="5" t="s">
        <v>107</v>
      </c>
      <c r="C105" s="7" t="s">
        <v>119</v>
      </c>
      <c r="D105" s="7">
        <v>106</v>
      </c>
      <c r="E105" s="7">
        <v>1</v>
      </c>
      <c r="F105" s="82"/>
      <c r="G105" s="7"/>
      <c r="H105" s="16">
        <f t="shared" si="34"/>
        <v>29</v>
      </c>
      <c r="I105" s="30" t="str">
        <f t="shared" si="21"/>
        <v/>
      </c>
      <c r="J105" s="30" t="str">
        <f t="shared" si="22"/>
        <v/>
      </c>
      <c r="K105" s="30"/>
      <c r="L105" s="16">
        <f t="shared" si="35"/>
        <v>27</v>
      </c>
      <c r="M105" s="30" t="str">
        <f t="shared" si="23"/>
        <v/>
      </c>
      <c r="N105" s="30" t="str">
        <f t="shared" si="33"/>
        <v/>
      </c>
      <c r="O105" s="30"/>
      <c r="P105" s="16">
        <f t="shared" si="36"/>
        <v>24</v>
      </c>
      <c r="Q105" s="30" t="str">
        <f t="shared" si="24"/>
        <v/>
      </c>
      <c r="R105" s="30" t="str">
        <f t="shared" si="25"/>
        <v/>
      </c>
      <c r="S105" s="30"/>
      <c r="T105" s="16">
        <f t="shared" si="37"/>
        <v>23</v>
      </c>
      <c r="U105" s="30">
        <f t="shared" si="26"/>
        <v>103</v>
      </c>
      <c r="V105" s="30">
        <f t="shared" si="27"/>
        <v>106</v>
      </c>
      <c r="W105" s="1"/>
      <c r="X105" s="1"/>
      <c r="Y105" s="7">
        <f t="shared" si="28"/>
        <v>209</v>
      </c>
      <c r="Z105" s="16">
        <f t="shared" si="38"/>
        <v>56</v>
      </c>
      <c r="AA105" s="30" t="str">
        <f t="shared" si="29"/>
        <v/>
      </c>
      <c r="AB105" s="16">
        <f t="shared" si="39"/>
        <v>47</v>
      </c>
      <c r="AC105" s="30">
        <f t="shared" si="30"/>
        <v>209</v>
      </c>
      <c r="AD105" s="1"/>
      <c r="AE105"/>
      <c r="AF105" s="16">
        <f t="shared" si="40"/>
        <v>50</v>
      </c>
      <c r="AG105" s="30">
        <f t="shared" si="31"/>
        <v>106</v>
      </c>
      <c r="AH105" s="30"/>
      <c r="AI105" s="16">
        <f t="shared" si="41"/>
        <v>53</v>
      </c>
      <c r="AJ105" s="30" t="str">
        <f t="shared" si="32"/>
        <v/>
      </c>
    </row>
    <row r="106" spans="1:36" x14ac:dyDescent="0.25">
      <c r="A106" s="116">
        <v>104</v>
      </c>
      <c r="B106" s="5" t="s">
        <v>108</v>
      </c>
      <c r="C106" s="7" t="s">
        <v>119</v>
      </c>
      <c r="D106" s="7">
        <v>113</v>
      </c>
      <c r="E106" s="7">
        <v>1</v>
      </c>
      <c r="F106" s="82"/>
      <c r="G106" s="7"/>
      <c r="H106" s="16">
        <f t="shared" si="34"/>
        <v>29</v>
      </c>
      <c r="I106" s="30" t="str">
        <f t="shared" si="21"/>
        <v/>
      </c>
      <c r="J106" s="30" t="str">
        <f t="shared" si="22"/>
        <v/>
      </c>
      <c r="K106" s="30"/>
      <c r="L106" s="16">
        <f t="shared" si="35"/>
        <v>27</v>
      </c>
      <c r="M106" s="30" t="str">
        <f t="shared" si="23"/>
        <v/>
      </c>
      <c r="N106" s="30" t="str">
        <f t="shared" si="33"/>
        <v/>
      </c>
      <c r="O106" s="30"/>
      <c r="P106" s="16">
        <f t="shared" si="36"/>
        <v>25</v>
      </c>
      <c r="Q106" s="30">
        <f t="shared" si="24"/>
        <v>104</v>
      </c>
      <c r="R106" s="30">
        <f t="shared" si="25"/>
        <v>113</v>
      </c>
      <c r="S106" s="30"/>
      <c r="T106" s="16">
        <f t="shared" si="37"/>
        <v>23</v>
      </c>
      <c r="U106" s="30" t="str">
        <f t="shared" si="26"/>
        <v/>
      </c>
      <c r="V106" s="30" t="str">
        <f t="shared" si="27"/>
        <v/>
      </c>
      <c r="W106" s="1"/>
      <c r="X106" s="1"/>
      <c r="Y106" s="7">
        <f t="shared" si="28"/>
        <v>217</v>
      </c>
      <c r="Z106" s="16">
        <f t="shared" si="38"/>
        <v>56</v>
      </c>
      <c r="AA106" s="30" t="str">
        <f t="shared" si="29"/>
        <v/>
      </c>
      <c r="AB106" s="16">
        <f t="shared" si="39"/>
        <v>48</v>
      </c>
      <c r="AC106" s="30">
        <f t="shared" si="30"/>
        <v>217</v>
      </c>
      <c r="AD106" s="1"/>
      <c r="AE106"/>
      <c r="AF106" s="16">
        <f t="shared" si="40"/>
        <v>50</v>
      </c>
      <c r="AG106" s="30" t="str">
        <f t="shared" si="31"/>
        <v/>
      </c>
      <c r="AH106" s="30"/>
      <c r="AI106" s="16">
        <f t="shared" si="41"/>
        <v>54</v>
      </c>
      <c r="AJ106" s="30">
        <f t="shared" si="32"/>
        <v>113</v>
      </c>
    </row>
    <row r="107" spans="1:36" x14ac:dyDescent="0.25">
      <c r="A107" s="116">
        <v>105</v>
      </c>
      <c r="B107" s="5" t="s">
        <v>109</v>
      </c>
      <c r="C107" s="7" t="s">
        <v>119</v>
      </c>
      <c r="D107" s="7">
        <v>110</v>
      </c>
      <c r="E107" s="7">
        <v>1</v>
      </c>
      <c r="F107" s="82"/>
      <c r="G107" s="7"/>
      <c r="H107" s="16">
        <f t="shared" si="34"/>
        <v>29</v>
      </c>
      <c r="I107" s="30" t="str">
        <f t="shared" si="21"/>
        <v/>
      </c>
      <c r="J107" s="30" t="str">
        <f t="shared" si="22"/>
        <v/>
      </c>
      <c r="K107" s="30"/>
      <c r="L107" s="16">
        <f t="shared" si="35"/>
        <v>27</v>
      </c>
      <c r="M107" s="30" t="str">
        <f t="shared" si="23"/>
        <v/>
      </c>
      <c r="N107" s="30" t="str">
        <f t="shared" si="33"/>
        <v/>
      </c>
      <c r="O107" s="30"/>
      <c r="P107" s="16">
        <f t="shared" si="36"/>
        <v>25</v>
      </c>
      <c r="Q107" s="30" t="str">
        <f t="shared" si="24"/>
        <v/>
      </c>
      <c r="R107" s="30" t="str">
        <f t="shared" si="25"/>
        <v/>
      </c>
      <c r="S107" s="30"/>
      <c r="T107" s="16">
        <f t="shared" si="37"/>
        <v>24</v>
      </c>
      <c r="U107" s="30">
        <f t="shared" si="26"/>
        <v>105</v>
      </c>
      <c r="V107" s="30">
        <f t="shared" si="27"/>
        <v>110</v>
      </c>
      <c r="W107" s="1"/>
      <c r="X107" s="1"/>
      <c r="Y107" s="7">
        <f t="shared" si="28"/>
        <v>215</v>
      </c>
      <c r="Z107" s="16">
        <f t="shared" si="38"/>
        <v>56</v>
      </c>
      <c r="AA107" s="30" t="str">
        <f t="shared" si="29"/>
        <v/>
      </c>
      <c r="AB107" s="16">
        <f t="shared" si="39"/>
        <v>49</v>
      </c>
      <c r="AC107" s="30">
        <f t="shared" si="30"/>
        <v>215</v>
      </c>
      <c r="AD107" s="1"/>
      <c r="AE107"/>
      <c r="AF107" s="16">
        <f t="shared" si="40"/>
        <v>51</v>
      </c>
      <c r="AG107" s="30">
        <f t="shared" si="31"/>
        <v>110</v>
      </c>
      <c r="AH107" s="30"/>
      <c r="AI107" s="16">
        <f t="shared" si="41"/>
        <v>54</v>
      </c>
      <c r="AJ107" s="30" t="str">
        <f t="shared" si="32"/>
        <v/>
      </c>
    </row>
    <row r="108" spans="1:36" x14ac:dyDescent="0.25">
      <c r="A108" s="116">
        <v>106</v>
      </c>
      <c r="B108" s="5" t="s">
        <v>110</v>
      </c>
      <c r="C108" s="7" t="s">
        <v>119</v>
      </c>
      <c r="D108" s="7">
        <v>110</v>
      </c>
      <c r="E108" s="7">
        <v>1</v>
      </c>
      <c r="F108" s="82"/>
      <c r="G108" s="7"/>
      <c r="H108" s="16">
        <f t="shared" si="34"/>
        <v>29</v>
      </c>
      <c r="I108" s="30" t="str">
        <f t="shared" si="21"/>
        <v/>
      </c>
      <c r="J108" s="30" t="str">
        <f t="shared" si="22"/>
        <v/>
      </c>
      <c r="K108" s="30"/>
      <c r="L108" s="16">
        <f t="shared" si="35"/>
        <v>28</v>
      </c>
      <c r="M108" s="30">
        <f t="shared" si="23"/>
        <v>106</v>
      </c>
      <c r="N108" s="30">
        <f t="shared" si="33"/>
        <v>110</v>
      </c>
      <c r="O108" s="30"/>
      <c r="P108" s="16">
        <f t="shared" si="36"/>
        <v>25</v>
      </c>
      <c r="Q108" s="30" t="str">
        <f t="shared" si="24"/>
        <v/>
      </c>
      <c r="R108" s="30" t="str">
        <f t="shared" si="25"/>
        <v/>
      </c>
      <c r="S108" s="30"/>
      <c r="T108" s="16">
        <f t="shared" si="37"/>
        <v>24</v>
      </c>
      <c r="U108" s="30" t="str">
        <f t="shared" si="26"/>
        <v/>
      </c>
      <c r="V108" s="30" t="str">
        <f t="shared" si="27"/>
        <v/>
      </c>
      <c r="W108" s="1"/>
      <c r="X108" s="1"/>
      <c r="Y108" s="7">
        <f t="shared" si="28"/>
        <v>216</v>
      </c>
      <c r="Z108" s="16">
        <f t="shared" si="38"/>
        <v>57</v>
      </c>
      <c r="AA108" s="30">
        <f t="shared" si="29"/>
        <v>216</v>
      </c>
      <c r="AB108" s="16">
        <f t="shared" si="39"/>
        <v>49</v>
      </c>
      <c r="AC108" s="30" t="str">
        <f t="shared" si="30"/>
        <v/>
      </c>
      <c r="AD108" s="1"/>
      <c r="AE108"/>
      <c r="AF108" s="16">
        <f t="shared" si="40"/>
        <v>52</v>
      </c>
      <c r="AG108" s="30">
        <f t="shared" si="31"/>
        <v>110</v>
      </c>
      <c r="AH108" s="30"/>
      <c r="AI108" s="16">
        <f t="shared" si="41"/>
        <v>54</v>
      </c>
      <c r="AJ108" s="30" t="str">
        <f t="shared" si="32"/>
        <v/>
      </c>
    </row>
    <row r="109" spans="1:36" x14ac:dyDescent="0.25">
      <c r="A109" s="116">
        <v>107</v>
      </c>
      <c r="B109" s="5" t="s">
        <v>111</v>
      </c>
      <c r="C109" s="7" t="s">
        <v>119</v>
      </c>
      <c r="D109" s="7">
        <v>114</v>
      </c>
      <c r="E109" s="7">
        <v>1</v>
      </c>
      <c r="F109" s="82"/>
      <c r="G109" s="7"/>
      <c r="H109" s="16">
        <f t="shared" si="34"/>
        <v>29</v>
      </c>
      <c r="I109" s="30" t="str">
        <f t="shared" si="21"/>
        <v/>
      </c>
      <c r="J109" s="30" t="str">
        <f t="shared" si="22"/>
        <v/>
      </c>
      <c r="K109" s="30"/>
      <c r="L109" s="16">
        <f t="shared" si="35"/>
        <v>28</v>
      </c>
      <c r="M109" s="30" t="str">
        <f t="shared" si="23"/>
        <v/>
      </c>
      <c r="N109" s="30" t="str">
        <f t="shared" si="33"/>
        <v/>
      </c>
      <c r="O109" s="30"/>
      <c r="P109" s="16">
        <f t="shared" si="36"/>
        <v>25</v>
      </c>
      <c r="Q109" s="30" t="str">
        <f t="shared" si="24"/>
        <v/>
      </c>
      <c r="R109" s="30" t="str">
        <f t="shared" si="25"/>
        <v/>
      </c>
      <c r="S109" s="30"/>
      <c r="T109" s="16">
        <f t="shared" si="37"/>
        <v>25</v>
      </c>
      <c r="U109" s="30">
        <f t="shared" si="26"/>
        <v>107</v>
      </c>
      <c r="V109" s="30">
        <f t="shared" si="27"/>
        <v>114</v>
      </c>
      <c r="W109" s="1"/>
      <c r="X109" s="1"/>
      <c r="Y109" s="7">
        <f t="shared" si="28"/>
        <v>221</v>
      </c>
      <c r="Z109" s="16">
        <f t="shared" si="38"/>
        <v>57</v>
      </c>
      <c r="AA109" s="30" t="str">
        <f t="shared" si="29"/>
        <v/>
      </c>
      <c r="AB109" s="16">
        <f t="shared" si="39"/>
        <v>50</v>
      </c>
      <c r="AC109" s="30">
        <f t="shared" si="30"/>
        <v>221</v>
      </c>
      <c r="AD109" s="1"/>
      <c r="AE109"/>
      <c r="AF109" s="16">
        <f t="shared" si="40"/>
        <v>53</v>
      </c>
      <c r="AG109" s="30">
        <f t="shared" si="31"/>
        <v>114</v>
      </c>
      <c r="AH109" s="30"/>
      <c r="AI109" s="16">
        <f t="shared" si="41"/>
        <v>54</v>
      </c>
      <c r="AJ109" s="30" t="str">
        <f t="shared" si="32"/>
        <v/>
      </c>
    </row>
    <row r="110" spans="1:36" x14ac:dyDescent="0.25">
      <c r="A110" s="116">
        <v>108</v>
      </c>
      <c r="B110" s="5" t="s">
        <v>112</v>
      </c>
      <c r="C110" s="7" t="s">
        <v>119</v>
      </c>
      <c r="D110" s="7">
        <v>111</v>
      </c>
      <c r="E110" s="7">
        <v>1</v>
      </c>
      <c r="F110" s="82"/>
      <c r="G110" s="7"/>
      <c r="H110" s="16">
        <f t="shared" si="34"/>
        <v>29</v>
      </c>
      <c r="I110" s="30" t="str">
        <f t="shared" si="21"/>
        <v/>
      </c>
      <c r="J110" s="30" t="str">
        <f t="shared" si="22"/>
        <v/>
      </c>
      <c r="K110" s="30"/>
      <c r="L110" s="16">
        <f t="shared" si="35"/>
        <v>28</v>
      </c>
      <c r="M110" s="30" t="str">
        <f t="shared" si="23"/>
        <v/>
      </c>
      <c r="N110" s="30" t="str">
        <f t="shared" si="33"/>
        <v/>
      </c>
      <c r="O110" s="30"/>
      <c r="P110" s="16">
        <f t="shared" si="36"/>
        <v>26</v>
      </c>
      <c r="Q110" s="30">
        <f t="shared" si="24"/>
        <v>108</v>
      </c>
      <c r="R110" s="30">
        <f t="shared" si="25"/>
        <v>111</v>
      </c>
      <c r="S110" s="30"/>
      <c r="T110" s="16">
        <f t="shared" si="37"/>
        <v>25</v>
      </c>
      <c r="U110" s="30" t="str">
        <f t="shared" si="26"/>
        <v/>
      </c>
      <c r="V110" s="30" t="str">
        <f t="shared" si="27"/>
        <v/>
      </c>
      <c r="W110" s="1"/>
      <c r="X110" s="1"/>
      <c r="Y110" s="7">
        <f t="shared" si="28"/>
        <v>219</v>
      </c>
      <c r="Z110" s="16">
        <f t="shared" si="38"/>
        <v>57</v>
      </c>
      <c r="AA110" s="30" t="str">
        <f t="shared" si="29"/>
        <v/>
      </c>
      <c r="AB110" s="16">
        <f t="shared" si="39"/>
        <v>51</v>
      </c>
      <c r="AC110" s="30">
        <f t="shared" si="30"/>
        <v>219</v>
      </c>
      <c r="AD110" s="1"/>
      <c r="AE110"/>
      <c r="AF110" s="16">
        <f t="shared" si="40"/>
        <v>53</v>
      </c>
      <c r="AG110" s="30" t="str">
        <f t="shared" si="31"/>
        <v/>
      </c>
      <c r="AH110" s="30"/>
      <c r="AI110" s="16">
        <f t="shared" si="41"/>
        <v>55</v>
      </c>
      <c r="AJ110" s="30">
        <f t="shared" si="32"/>
        <v>111</v>
      </c>
    </row>
    <row r="111" spans="1:36" x14ac:dyDescent="0.25">
      <c r="A111" s="116">
        <v>109</v>
      </c>
      <c r="B111" s="5" t="s">
        <v>113</v>
      </c>
      <c r="C111" s="7" t="s">
        <v>119</v>
      </c>
      <c r="D111" s="7">
        <v>115</v>
      </c>
      <c r="E111" s="7">
        <v>1</v>
      </c>
      <c r="F111" s="82"/>
      <c r="G111" s="7"/>
      <c r="H111" s="16">
        <f t="shared" si="34"/>
        <v>30</v>
      </c>
      <c r="I111" s="30">
        <f t="shared" si="21"/>
        <v>109</v>
      </c>
      <c r="J111" s="30">
        <f t="shared" si="22"/>
        <v>115</v>
      </c>
      <c r="K111" s="30"/>
      <c r="L111" s="16">
        <f t="shared" si="35"/>
        <v>28</v>
      </c>
      <c r="M111" s="30" t="str">
        <f t="shared" si="23"/>
        <v/>
      </c>
      <c r="N111" s="30" t="str">
        <f t="shared" si="33"/>
        <v/>
      </c>
      <c r="O111" s="30"/>
      <c r="P111" s="16">
        <f t="shared" si="36"/>
        <v>26</v>
      </c>
      <c r="Q111" s="30" t="str">
        <f t="shared" si="24"/>
        <v/>
      </c>
      <c r="R111" s="30" t="str">
        <f t="shared" si="25"/>
        <v/>
      </c>
      <c r="S111" s="30"/>
      <c r="T111" s="16">
        <f t="shared" si="37"/>
        <v>25</v>
      </c>
      <c r="U111" s="30" t="str">
        <f t="shared" si="26"/>
        <v/>
      </c>
      <c r="V111" s="30" t="str">
        <f t="shared" si="27"/>
        <v/>
      </c>
      <c r="W111" s="1"/>
      <c r="X111" s="1"/>
      <c r="Y111" s="7">
        <f t="shared" si="28"/>
        <v>224</v>
      </c>
      <c r="Z111" s="16">
        <f t="shared" si="38"/>
        <v>58</v>
      </c>
      <c r="AA111" s="30">
        <f t="shared" si="29"/>
        <v>224</v>
      </c>
      <c r="AB111" s="16">
        <f t="shared" si="39"/>
        <v>51</v>
      </c>
      <c r="AC111" s="30" t="str">
        <f t="shared" si="30"/>
        <v/>
      </c>
      <c r="AD111" s="1"/>
      <c r="AE111"/>
      <c r="AF111" s="16">
        <f t="shared" si="40"/>
        <v>53</v>
      </c>
      <c r="AG111" s="30" t="str">
        <f t="shared" si="31"/>
        <v/>
      </c>
      <c r="AH111" s="30"/>
      <c r="AI111" s="16">
        <f t="shared" si="41"/>
        <v>56</v>
      </c>
      <c r="AJ111" s="30">
        <f t="shared" si="32"/>
        <v>115</v>
      </c>
    </row>
    <row r="112" spans="1:36" x14ac:dyDescent="0.25">
      <c r="A112" s="116">
        <v>110</v>
      </c>
      <c r="B112" s="5" t="s">
        <v>114</v>
      </c>
      <c r="C112" s="7" t="s">
        <v>120</v>
      </c>
      <c r="D112" s="7">
        <v>113</v>
      </c>
      <c r="E112" s="7">
        <v>1</v>
      </c>
      <c r="F112" s="82"/>
      <c r="G112" s="7"/>
      <c r="H112" s="16">
        <f t="shared" si="34"/>
        <v>30</v>
      </c>
      <c r="I112" s="30" t="str">
        <f t="shared" si="21"/>
        <v/>
      </c>
      <c r="J112" s="30" t="str">
        <f t="shared" si="22"/>
        <v/>
      </c>
      <c r="K112" s="30"/>
      <c r="L112" s="16">
        <f t="shared" si="35"/>
        <v>28</v>
      </c>
      <c r="M112" s="30" t="str">
        <f t="shared" si="23"/>
        <v/>
      </c>
      <c r="N112" s="30" t="str">
        <f t="shared" si="33"/>
        <v/>
      </c>
      <c r="O112" s="30"/>
      <c r="P112" s="16">
        <f t="shared" si="36"/>
        <v>27</v>
      </c>
      <c r="Q112" s="30">
        <f t="shared" si="24"/>
        <v>110</v>
      </c>
      <c r="R112" s="30">
        <f t="shared" si="25"/>
        <v>113</v>
      </c>
      <c r="S112" s="30"/>
      <c r="T112" s="16">
        <f t="shared" si="37"/>
        <v>25</v>
      </c>
      <c r="U112" s="30" t="str">
        <f t="shared" si="26"/>
        <v/>
      </c>
      <c r="V112" s="30" t="str">
        <f t="shared" si="27"/>
        <v/>
      </c>
      <c r="W112" s="1"/>
      <c r="X112" s="1"/>
      <c r="Y112" s="7">
        <f t="shared" si="28"/>
        <v>223</v>
      </c>
      <c r="Z112" s="16">
        <f t="shared" si="38"/>
        <v>58</v>
      </c>
      <c r="AA112" s="30" t="str">
        <f t="shared" si="29"/>
        <v/>
      </c>
      <c r="AB112" s="16">
        <f t="shared" si="39"/>
        <v>52</v>
      </c>
      <c r="AC112" s="30">
        <f t="shared" si="30"/>
        <v>223</v>
      </c>
      <c r="AD112" s="1"/>
      <c r="AE112"/>
      <c r="AF112" s="16">
        <f t="shared" si="40"/>
        <v>53</v>
      </c>
      <c r="AG112" s="30" t="str">
        <f t="shared" si="31"/>
        <v/>
      </c>
      <c r="AH112" s="30"/>
      <c r="AI112" s="16">
        <f t="shared" si="41"/>
        <v>57</v>
      </c>
      <c r="AJ112" s="30">
        <f t="shared" si="32"/>
        <v>113</v>
      </c>
    </row>
    <row r="113" spans="1:36" x14ac:dyDescent="0.25">
      <c r="A113" s="116">
        <v>111</v>
      </c>
      <c r="B113" s="5" t="s">
        <v>115</v>
      </c>
      <c r="C113" s="7" t="s">
        <v>119</v>
      </c>
      <c r="D113" s="7">
        <v>116</v>
      </c>
      <c r="E113" s="7">
        <v>1</v>
      </c>
      <c r="F113" s="82"/>
      <c r="G113" s="7"/>
      <c r="H113" s="16">
        <f t="shared" si="34"/>
        <v>30</v>
      </c>
      <c r="I113" s="30" t="str">
        <f t="shared" si="21"/>
        <v/>
      </c>
      <c r="J113" s="30" t="str">
        <f t="shared" si="22"/>
        <v/>
      </c>
      <c r="K113" s="30"/>
      <c r="L113" s="16">
        <f t="shared" si="35"/>
        <v>28</v>
      </c>
      <c r="M113" s="30" t="str">
        <f t="shared" si="23"/>
        <v/>
      </c>
      <c r="N113" s="30" t="str">
        <f t="shared" si="33"/>
        <v/>
      </c>
      <c r="O113" s="30"/>
      <c r="P113" s="16">
        <f t="shared" si="36"/>
        <v>27</v>
      </c>
      <c r="Q113" s="30" t="str">
        <f t="shared" si="24"/>
        <v/>
      </c>
      <c r="R113" s="30" t="str">
        <f t="shared" si="25"/>
        <v/>
      </c>
      <c r="S113" s="30"/>
      <c r="T113" s="16">
        <f t="shared" si="37"/>
        <v>26</v>
      </c>
      <c r="U113" s="30">
        <f t="shared" si="26"/>
        <v>111</v>
      </c>
      <c r="V113" s="30">
        <f t="shared" si="27"/>
        <v>116</v>
      </c>
      <c r="W113" s="1"/>
      <c r="X113" s="1"/>
      <c r="Y113" s="7">
        <f t="shared" si="28"/>
        <v>227</v>
      </c>
      <c r="Z113" s="16">
        <f t="shared" si="38"/>
        <v>58</v>
      </c>
      <c r="AA113" s="30" t="str">
        <f t="shared" si="29"/>
        <v/>
      </c>
      <c r="AB113" s="16">
        <f t="shared" si="39"/>
        <v>53</v>
      </c>
      <c r="AC113" s="30">
        <f t="shared" si="30"/>
        <v>227</v>
      </c>
      <c r="AD113" s="1"/>
      <c r="AE113"/>
      <c r="AF113" s="16">
        <f t="shared" si="40"/>
        <v>54</v>
      </c>
      <c r="AG113" s="30">
        <f t="shared" si="31"/>
        <v>116</v>
      </c>
      <c r="AH113" s="30"/>
      <c r="AI113" s="16">
        <f t="shared" si="41"/>
        <v>57</v>
      </c>
      <c r="AJ113" s="30" t="str">
        <f t="shared" si="32"/>
        <v/>
      </c>
    </row>
    <row r="114" spans="1:36" x14ac:dyDescent="0.25">
      <c r="A114" s="116">
        <v>112</v>
      </c>
      <c r="B114" s="5" t="s">
        <v>116</v>
      </c>
      <c r="C114" s="7" t="s">
        <v>119</v>
      </c>
      <c r="D114" s="7">
        <v>116</v>
      </c>
      <c r="E114" s="7">
        <v>1</v>
      </c>
      <c r="F114" s="82"/>
      <c r="G114" s="7"/>
      <c r="H114" s="16">
        <f t="shared" si="34"/>
        <v>30</v>
      </c>
      <c r="I114" s="30" t="str">
        <f t="shared" si="21"/>
        <v/>
      </c>
      <c r="J114" s="30" t="str">
        <f t="shared" si="22"/>
        <v/>
      </c>
      <c r="K114" s="30"/>
      <c r="L114" s="16">
        <f t="shared" si="35"/>
        <v>29</v>
      </c>
      <c r="M114" s="30">
        <f t="shared" si="23"/>
        <v>112</v>
      </c>
      <c r="N114" s="30">
        <f t="shared" si="33"/>
        <v>116</v>
      </c>
      <c r="O114" s="30"/>
      <c r="P114" s="16">
        <f t="shared" si="36"/>
        <v>27</v>
      </c>
      <c r="Q114" s="30" t="str">
        <f t="shared" si="24"/>
        <v/>
      </c>
      <c r="R114" s="30" t="str">
        <f t="shared" si="25"/>
        <v/>
      </c>
      <c r="S114" s="30"/>
      <c r="T114" s="16">
        <f t="shared" si="37"/>
        <v>26</v>
      </c>
      <c r="U114" s="30" t="str">
        <f t="shared" si="26"/>
        <v/>
      </c>
      <c r="V114" s="30" t="str">
        <f t="shared" si="27"/>
        <v/>
      </c>
      <c r="W114" s="1"/>
      <c r="X114" s="1"/>
      <c r="Y114" s="7">
        <f t="shared" si="28"/>
        <v>228</v>
      </c>
      <c r="Z114" s="16">
        <f t="shared" si="38"/>
        <v>59</v>
      </c>
      <c r="AA114" s="30">
        <f t="shared" si="29"/>
        <v>228</v>
      </c>
      <c r="AB114" s="16">
        <f t="shared" si="39"/>
        <v>53</v>
      </c>
      <c r="AC114" s="30" t="str">
        <f t="shared" si="30"/>
        <v/>
      </c>
      <c r="AD114" s="1"/>
      <c r="AE114"/>
      <c r="AF114" s="16">
        <f t="shared" si="40"/>
        <v>55</v>
      </c>
      <c r="AG114" s="30">
        <f t="shared" si="31"/>
        <v>116</v>
      </c>
      <c r="AH114" s="30"/>
      <c r="AI114" s="16">
        <f t="shared" si="41"/>
        <v>57</v>
      </c>
      <c r="AJ114" s="30" t="str">
        <f t="shared" si="32"/>
        <v/>
      </c>
    </row>
    <row r="115" spans="1:36" x14ac:dyDescent="0.25">
      <c r="A115" s="116">
        <v>113</v>
      </c>
      <c r="B115" s="5" t="s">
        <v>117</v>
      </c>
      <c r="C115" s="7" t="s">
        <v>119</v>
      </c>
      <c r="D115" s="7">
        <v>118</v>
      </c>
      <c r="E115" s="7">
        <v>1</v>
      </c>
      <c r="F115" s="82"/>
      <c r="G115" s="7"/>
      <c r="H115" s="16">
        <f t="shared" si="34"/>
        <v>30</v>
      </c>
      <c r="I115" s="30" t="str">
        <f t="shared" si="21"/>
        <v/>
      </c>
      <c r="J115" s="30" t="str">
        <f t="shared" si="22"/>
        <v/>
      </c>
      <c r="K115" s="30"/>
      <c r="L115" s="16">
        <f t="shared" si="35"/>
        <v>29</v>
      </c>
      <c r="M115" s="30" t="str">
        <f t="shared" si="23"/>
        <v/>
      </c>
      <c r="N115" s="30" t="str">
        <f t="shared" si="33"/>
        <v/>
      </c>
      <c r="O115" s="30"/>
      <c r="P115" s="16">
        <f t="shared" si="36"/>
        <v>27</v>
      </c>
      <c r="Q115" s="30" t="str">
        <f t="shared" si="24"/>
        <v/>
      </c>
      <c r="R115" s="30" t="str">
        <f t="shared" si="25"/>
        <v/>
      </c>
      <c r="S115" s="30"/>
      <c r="T115" s="16">
        <f t="shared" si="37"/>
        <v>27</v>
      </c>
      <c r="U115" s="30">
        <f t="shared" si="26"/>
        <v>113</v>
      </c>
      <c r="V115" s="30">
        <f t="shared" si="27"/>
        <v>118</v>
      </c>
      <c r="W115" s="1"/>
      <c r="X115" s="1"/>
      <c r="Y115" s="7">
        <f t="shared" si="28"/>
        <v>231</v>
      </c>
      <c r="Z115" s="16">
        <f t="shared" si="38"/>
        <v>59</v>
      </c>
      <c r="AA115" s="30" t="str">
        <f t="shared" si="29"/>
        <v/>
      </c>
      <c r="AB115" s="16">
        <f t="shared" si="39"/>
        <v>54</v>
      </c>
      <c r="AC115" s="30">
        <f t="shared" si="30"/>
        <v>231</v>
      </c>
      <c r="AD115" s="1"/>
      <c r="AE115"/>
      <c r="AF115" s="16">
        <f t="shared" si="40"/>
        <v>56</v>
      </c>
      <c r="AG115" s="30">
        <f t="shared" si="31"/>
        <v>118</v>
      </c>
      <c r="AH115" s="30"/>
      <c r="AI115" s="16">
        <f t="shared" si="41"/>
        <v>57</v>
      </c>
      <c r="AJ115" s="30" t="str">
        <f t="shared" si="32"/>
        <v/>
      </c>
    </row>
    <row r="116" spans="1:36" ht="15.75" thickBot="1" x14ac:dyDescent="0.3">
      <c r="A116" s="119">
        <v>114</v>
      </c>
      <c r="B116" s="8" t="s">
        <v>118</v>
      </c>
      <c r="C116" s="9" t="s">
        <v>119</v>
      </c>
      <c r="D116" s="9">
        <v>120</v>
      </c>
      <c r="E116" s="9">
        <v>1</v>
      </c>
      <c r="F116" s="120"/>
      <c r="G116" s="7"/>
      <c r="H116" s="93">
        <f t="shared" si="34"/>
        <v>30</v>
      </c>
      <c r="I116" s="31" t="str">
        <f t="shared" si="21"/>
        <v/>
      </c>
      <c r="J116" s="31" t="str">
        <f t="shared" si="22"/>
        <v/>
      </c>
      <c r="K116" s="31"/>
      <c r="L116" s="93">
        <f t="shared" si="35"/>
        <v>30</v>
      </c>
      <c r="M116" s="31">
        <f t="shared" si="23"/>
        <v>114</v>
      </c>
      <c r="N116" s="31">
        <f t="shared" si="33"/>
        <v>120</v>
      </c>
      <c r="O116" s="31"/>
      <c r="P116" s="93">
        <f t="shared" si="36"/>
        <v>27</v>
      </c>
      <c r="Q116" s="31" t="str">
        <f t="shared" si="24"/>
        <v/>
      </c>
      <c r="R116" s="31" t="str">
        <f t="shared" si="25"/>
        <v/>
      </c>
      <c r="S116" s="31"/>
      <c r="T116" s="93">
        <f t="shared" si="37"/>
        <v>27</v>
      </c>
      <c r="U116" s="31" t="str">
        <f t="shared" si="26"/>
        <v/>
      </c>
      <c r="V116" s="31" t="str">
        <f t="shared" si="27"/>
        <v/>
      </c>
      <c r="W116" s="1"/>
      <c r="X116" s="1"/>
      <c r="Y116" s="9">
        <f t="shared" si="28"/>
        <v>234</v>
      </c>
      <c r="Z116" s="93">
        <f t="shared" si="38"/>
        <v>60</v>
      </c>
      <c r="AA116" s="31">
        <f t="shared" si="29"/>
        <v>234</v>
      </c>
      <c r="AB116" s="93">
        <f t="shared" si="39"/>
        <v>54</v>
      </c>
      <c r="AC116" s="31" t="str">
        <f t="shared" si="30"/>
        <v/>
      </c>
      <c r="AD116" s="1"/>
      <c r="AE116"/>
      <c r="AF116" s="93">
        <f t="shared" si="40"/>
        <v>57</v>
      </c>
      <c r="AG116" s="31">
        <f t="shared" si="31"/>
        <v>120</v>
      </c>
      <c r="AH116" s="30"/>
      <c r="AI116" s="93">
        <f t="shared" si="41"/>
        <v>57</v>
      </c>
      <c r="AJ116" s="31" t="str">
        <f t="shared" si="32"/>
        <v/>
      </c>
    </row>
    <row r="117" spans="1:36" ht="15.75" thickBot="1" x14ac:dyDescent="0.3">
      <c r="A117" s="86">
        <f>SUM(A1:A116)</f>
        <v>6555</v>
      </c>
      <c r="B117" s="83"/>
      <c r="C117" s="81"/>
      <c r="D117" s="40">
        <f>SUM(D1:D116)</f>
        <v>12789</v>
      </c>
      <c r="E117" s="108">
        <f>SUM(E3:E116)</f>
        <v>112</v>
      </c>
      <c r="F117" s="121">
        <f>SUM(F3:F116)</f>
        <v>2</v>
      </c>
      <c r="G117" s="7"/>
      <c r="H117" s="92" t="s">
        <v>149</v>
      </c>
      <c r="I117" s="32">
        <f>SUM(I1:I116)</f>
        <v>1698</v>
      </c>
      <c r="J117" s="32">
        <f>SUM(J1:J116)</f>
        <v>3504</v>
      </c>
      <c r="K117" s="30"/>
      <c r="L117" s="30"/>
      <c r="M117" s="33">
        <f>SUM(M1:M116)</f>
        <v>1752</v>
      </c>
      <c r="N117" s="33">
        <f>SUM(N1:N116)</f>
        <v>3460</v>
      </c>
      <c r="O117" s="30"/>
      <c r="P117" s="30"/>
      <c r="Q117" s="34">
        <f>SUM(Q1:Q116)</f>
        <v>1554</v>
      </c>
      <c r="R117" s="34">
        <f>SUM(R1:R116)</f>
        <v>3051</v>
      </c>
      <c r="S117" s="30"/>
      <c r="T117" s="30"/>
      <c r="U117" s="35">
        <f>SUM(U1:U116)</f>
        <v>1551</v>
      </c>
      <c r="V117" s="35">
        <f>SUM(V1:V116)</f>
        <v>2774</v>
      </c>
      <c r="W117" s="1"/>
      <c r="X117" s="1"/>
      <c r="Z117" s="92" t="s">
        <v>126</v>
      </c>
      <c r="AA117" s="88">
        <f>SUM(AA1:AA116)</f>
        <v>10414</v>
      </c>
      <c r="AC117" s="77">
        <f>SUM(AC1:AC116)</f>
        <v>8930</v>
      </c>
      <c r="AD117" s="1"/>
      <c r="AE117"/>
      <c r="AF117" s="7"/>
      <c r="AG117" s="1"/>
      <c r="AH117" s="30"/>
      <c r="AI117" s="7"/>
      <c r="AJ117" s="1"/>
    </row>
    <row r="118" spans="1:36" x14ac:dyDescent="0.25">
      <c r="A118" s="41"/>
      <c r="B118" s="41" t="s">
        <v>132</v>
      </c>
      <c r="C118" s="42"/>
      <c r="E118" s="109">
        <f>SUM(D117:E117)</f>
        <v>12901</v>
      </c>
      <c r="F118" s="42"/>
      <c r="G118" s="16"/>
      <c r="H118" s="94" t="s">
        <v>154</v>
      </c>
      <c r="I118" s="26">
        <f>COUNT(I1:I116)</f>
        <v>30</v>
      </c>
      <c r="J118" s="16"/>
      <c r="K118" s="16"/>
      <c r="L118" s="16"/>
      <c r="M118" s="26">
        <f>COUNT(M1:M116)</f>
        <v>30</v>
      </c>
      <c r="N118" s="16"/>
      <c r="O118" s="16"/>
      <c r="P118" s="16"/>
      <c r="Q118" s="26">
        <f>COUNT(Q1:Q116)</f>
        <v>27</v>
      </c>
      <c r="R118" s="16"/>
      <c r="S118" s="16"/>
      <c r="T118" s="16"/>
      <c r="U118" s="26">
        <f>COUNT(U1:U116)</f>
        <v>27</v>
      </c>
      <c r="V118" s="16"/>
      <c r="W118" s="1"/>
      <c r="X118" s="1"/>
      <c r="Z118" s="94" t="s">
        <v>154</v>
      </c>
      <c r="AA118" s="26">
        <f>COUNT(AA1:AA116)</f>
        <v>60</v>
      </c>
      <c r="AC118" s="26">
        <f>COUNT(AC1:AC116)</f>
        <v>54</v>
      </c>
      <c r="AD118" s="1"/>
      <c r="AE118"/>
      <c r="AF118" s="94" t="s">
        <v>154</v>
      </c>
      <c r="AG118" s="26">
        <f>COUNT(AG1:AG116)</f>
        <v>57</v>
      </c>
      <c r="AH118" s="30"/>
      <c r="AI118" s="94" t="s">
        <v>154</v>
      </c>
      <c r="AJ118" s="26">
        <f>COUNT(AJ1:AJ116)</f>
        <v>57</v>
      </c>
    </row>
    <row r="119" spans="1:36" x14ac:dyDescent="0.25">
      <c r="A119" s="41"/>
      <c r="B119" s="41" t="s">
        <v>133</v>
      </c>
      <c r="C119" s="42"/>
      <c r="D119" s="42"/>
      <c r="E119" s="110" t="s">
        <v>155</v>
      </c>
      <c r="F119" s="42"/>
      <c r="G119" s="16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V119" s="1"/>
      <c r="W119" s="1"/>
      <c r="X119" s="1"/>
      <c r="Z119" s="1"/>
      <c r="AC119" s="1"/>
      <c r="AD119" s="1"/>
      <c r="AE119" s="30"/>
      <c r="AF119" s="1"/>
      <c r="AG119" s="1"/>
    </row>
    <row r="120" spans="1:36" ht="18" x14ac:dyDescent="0.25">
      <c r="A120" s="41"/>
      <c r="B120" s="57"/>
      <c r="C120" s="42"/>
      <c r="D120" s="42"/>
      <c r="E120" s="110" t="s">
        <v>134</v>
      </c>
      <c r="F120" s="42"/>
      <c r="K120" s="3" t="s">
        <v>135</v>
      </c>
      <c r="L120" s="3" t="s">
        <v>129</v>
      </c>
      <c r="S120" s="3" t="s">
        <v>135</v>
      </c>
      <c r="T120" s="3" t="s">
        <v>129</v>
      </c>
    </row>
    <row r="121" spans="1:36" x14ac:dyDescent="0.25">
      <c r="A121" s="43">
        <f>K123</f>
        <v>3450</v>
      </c>
      <c r="B121" s="84"/>
      <c r="C121" s="85"/>
      <c r="D121" s="44">
        <f>+S123</f>
        <v>3105</v>
      </c>
      <c r="E121" s="110" t="s">
        <v>141</v>
      </c>
      <c r="F121" s="42"/>
      <c r="J121" s="2" t="s">
        <v>121</v>
      </c>
      <c r="K121" s="32">
        <f>+I117</f>
        <v>1698</v>
      </c>
      <c r="L121" s="32">
        <f>+J117</f>
        <v>3504</v>
      </c>
      <c r="R121" s="2" t="s">
        <v>122</v>
      </c>
      <c r="S121" s="34">
        <f>+Q117</f>
        <v>1554</v>
      </c>
      <c r="T121" s="34">
        <f>+R117</f>
        <v>3051</v>
      </c>
    </row>
    <row r="122" spans="1:36" ht="15.75" thickBot="1" x14ac:dyDescent="0.3">
      <c r="A122" s="129">
        <f>+L123</f>
        <v>6964</v>
      </c>
      <c r="B122" s="84"/>
      <c r="C122" s="85"/>
      <c r="D122" s="130">
        <f>+T123</f>
        <v>5825</v>
      </c>
      <c r="E122" s="111"/>
      <c r="F122" s="42"/>
      <c r="J122" s="2" t="s">
        <v>124</v>
      </c>
      <c r="K122" s="95">
        <f>+M117</f>
        <v>1752</v>
      </c>
      <c r="L122" s="95">
        <f>+N117</f>
        <v>3460</v>
      </c>
      <c r="R122" s="2" t="s">
        <v>123</v>
      </c>
      <c r="S122" s="96">
        <f>+U117</f>
        <v>1551</v>
      </c>
      <c r="T122" s="96">
        <f>+V117</f>
        <v>2774</v>
      </c>
    </row>
    <row r="123" spans="1:36" ht="15.75" thickBot="1" x14ac:dyDescent="0.3">
      <c r="A123" s="87">
        <f>SUM(A121:A122)</f>
        <v>10414</v>
      </c>
      <c r="B123" s="57"/>
      <c r="C123" s="42"/>
      <c r="D123" s="86">
        <f>SUM(D121:D122)</f>
        <v>8930</v>
      </c>
      <c r="E123" s="110" t="s">
        <v>156</v>
      </c>
      <c r="F123" s="42"/>
      <c r="K123" s="98">
        <f>SUM(K121:K122)</f>
        <v>3450</v>
      </c>
      <c r="L123" s="99">
        <f>SUM(L121:L122)</f>
        <v>6964</v>
      </c>
      <c r="S123" s="100">
        <f>SUM(S121:S122)</f>
        <v>3105</v>
      </c>
      <c r="T123" s="101">
        <f>SUM(T121:T122)</f>
        <v>5825</v>
      </c>
    </row>
    <row r="124" spans="1:36" x14ac:dyDescent="0.25">
      <c r="A124" s="41"/>
      <c r="B124" s="57"/>
      <c r="C124" s="42"/>
      <c r="D124" s="49"/>
      <c r="E124" s="110" t="s">
        <v>132</v>
      </c>
      <c r="F124" s="42"/>
      <c r="J124" s="92" t="s">
        <v>149</v>
      </c>
      <c r="K124" s="365">
        <f>SUM(K123:L123)</f>
        <v>10414</v>
      </c>
      <c r="L124" s="365"/>
      <c r="R124" s="92" t="s">
        <v>149</v>
      </c>
      <c r="S124" s="366">
        <f>SUM(S123:T123)</f>
        <v>8930</v>
      </c>
      <c r="T124" s="366"/>
    </row>
    <row r="125" spans="1:36" x14ac:dyDescent="0.25">
      <c r="A125" s="50">
        <f>+M118</f>
        <v>30</v>
      </c>
      <c r="B125" s="387">
        <f>+A125+D125</f>
        <v>57</v>
      </c>
      <c r="C125" s="388"/>
      <c r="D125" s="51">
        <f>+U118</f>
        <v>27</v>
      </c>
      <c r="E125" s="111"/>
      <c r="F125" s="42"/>
      <c r="T125" s="2"/>
    </row>
    <row r="126" spans="1:36" ht="15.75" thickBot="1" x14ac:dyDescent="0.3">
      <c r="A126" s="52">
        <f>+I118</f>
        <v>30</v>
      </c>
      <c r="B126" s="387">
        <f>+A126+D126</f>
        <v>57</v>
      </c>
      <c r="C126" s="388"/>
      <c r="D126" s="53">
        <f>+Q118</f>
        <v>27</v>
      </c>
      <c r="E126" s="111"/>
      <c r="F126" s="42"/>
      <c r="K126" s="97">
        <f>+I118</f>
        <v>30</v>
      </c>
      <c r="L126" s="97">
        <f>+M118</f>
        <v>30</v>
      </c>
      <c r="S126" s="97">
        <f>+Q118</f>
        <v>27</v>
      </c>
      <c r="T126" s="97">
        <f>+U118</f>
        <v>27</v>
      </c>
    </row>
    <row r="127" spans="1:36" ht="15.75" thickBot="1" x14ac:dyDescent="0.3">
      <c r="A127" s="54">
        <f>SUM(A125:A126)</f>
        <v>60</v>
      </c>
      <c r="B127" s="377" t="s">
        <v>136</v>
      </c>
      <c r="C127" s="378"/>
      <c r="D127" s="55">
        <f>SUM(D125:D126)</f>
        <v>54</v>
      </c>
      <c r="E127" s="112"/>
      <c r="F127" s="78"/>
      <c r="J127" s="94" t="s">
        <v>154</v>
      </c>
      <c r="K127" s="363">
        <f>SUM(K126:L126)</f>
        <v>60</v>
      </c>
      <c r="L127" s="363"/>
      <c r="R127" s="94" t="s">
        <v>154</v>
      </c>
      <c r="S127" s="363">
        <f>SUM(S126:T126)</f>
        <v>54</v>
      </c>
      <c r="T127" s="363"/>
    </row>
    <row r="129" spans="1:18" ht="20.25" x14ac:dyDescent="0.3">
      <c r="B129" s="369" t="s">
        <v>140</v>
      </c>
      <c r="C129" s="369"/>
      <c r="D129" s="37"/>
    </row>
    <row r="130" spans="1:18" ht="18" x14ac:dyDescent="0.25">
      <c r="A130" s="36"/>
      <c r="B130" s="370" t="s">
        <v>139</v>
      </c>
      <c r="C130" s="370"/>
      <c r="D130" s="36"/>
    </row>
    <row r="131" spans="1:18" ht="20.25" x14ac:dyDescent="0.3">
      <c r="B131" s="369" t="s">
        <v>138</v>
      </c>
      <c r="C131" s="369"/>
    </row>
    <row r="132" spans="1:18" ht="20.25" x14ac:dyDescent="0.3">
      <c r="B132" s="371" t="s">
        <v>147</v>
      </c>
      <c r="C132" s="371"/>
    </row>
    <row r="133" spans="1:18" ht="15.75" thickBot="1" x14ac:dyDescent="0.3"/>
    <row r="134" spans="1:18" ht="29.25" customHeight="1" thickBot="1" x14ac:dyDescent="0.3">
      <c r="B134" s="372" t="s">
        <v>148</v>
      </c>
      <c r="C134" s="373"/>
      <c r="D134" s="374"/>
      <c r="P134" s="74"/>
      <c r="Q134" s="74"/>
    </row>
    <row r="135" spans="1:18" ht="25.5" customHeight="1" thickBot="1" x14ac:dyDescent="0.3">
      <c r="B135" s="66" t="s">
        <v>142</v>
      </c>
      <c r="C135" s="67" t="s">
        <v>143</v>
      </c>
      <c r="D135" s="68" t="s">
        <v>146</v>
      </c>
      <c r="P135" s="75"/>
      <c r="Q135" s="75"/>
    </row>
    <row r="136" spans="1:18" x14ac:dyDescent="0.25">
      <c r="B136" s="60" t="s">
        <v>128</v>
      </c>
      <c r="C136" s="59" t="s">
        <v>128</v>
      </c>
      <c r="D136" s="64">
        <f>L126</f>
        <v>30</v>
      </c>
      <c r="P136" s="76"/>
      <c r="Q136" s="76"/>
    </row>
    <row r="137" spans="1:18" x14ac:dyDescent="0.25">
      <c r="B137" s="61" t="s">
        <v>127</v>
      </c>
      <c r="C137" s="58" t="s">
        <v>128</v>
      </c>
      <c r="D137" s="65">
        <f>T126</f>
        <v>27</v>
      </c>
      <c r="P137" s="76"/>
      <c r="Q137" s="76"/>
      <c r="R137" s="69"/>
    </row>
    <row r="138" spans="1:18" x14ac:dyDescent="0.25">
      <c r="B138" s="375" t="s">
        <v>144</v>
      </c>
      <c r="C138" s="376"/>
      <c r="D138" s="62">
        <f>SUM(D136:D137)</f>
        <v>57</v>
      </c>
      <c r="P138" s="70"/>
      <c r="Q138" s="70"/>
      <c r="R138" s="71"/>
    </row>
    <row r="139" spans="1:18" x14ac:dyDescent="0.25">
      <c r="B139" s="61" t="s">
        <v>127</v>
      </c>
      <c r="C139" s="58" t="s">
        <v>127</v>
      </c>
      <c r="D139" s="65">
        <f>K126</f>
        <v>30</v>
      </c>
      <c r="P139" s="70"/>
      <c r="Q139" s="70"/>
      <c r="R139" s="71"/>
    </row>
    <row r="140" spans="1:18" x14ac:dyDescent="0.25">
      <c r="B140" s="61" t="s">
        <v>128</v>
      </c>
      <c r="C140" s="58" t="s">
        <v>127</v>
      </c>
      <c r="D140" s="65">
        <f>K126</f>
        <v>30</v>
      </c>
      <c r="P140" s="73"/>
      <c r="Q140" s="73"/>
      <c r="R140" s="72"/>
    </row>
    <row r="141" spans="1:18" ht="15.75" thickBot="1" x14ac:dyDescent="0.3">
      <c r="B141" s="367" t="s">
        <v>145</v>
      </c>
      <c r="C141" s="368"/>
      <c r="D141" s="63">
        <f>SUM(D139:D140)</f>
        <v>60</v>
      </c>
      <c r="P141" s="70"/>
      <c r="Q141" s="70"/>
      <c r="R141" s="71"/>
    </row>
    <row r="142" spans="1:18" x14ac:dyDescent="0.25">
      <c r="P142" s="70"/>
      <c r="Q142" s="70"/>
      <c r="R142" s="71"/>
    </row>
    <row r="143" spans="1:18" x14ac:dyDescent="0.25">
      <c r="P143" s="73"/>
      <c r="Q143" s="73"/>
      <c r="R143" s="72"/>
    </row>
  </sheetData>
  <mergeCells count="15">
    <mergeCell ref="B141:C141"/>
    <mergeCell ref="B129:C129"/>
    <mergeCell ref="B130:C130"/>
    <mergeCell ref="B131:C131"/>
    <mergeCell ref="B132:C132"/>
    <mergeCell ref="B134:D134"/>
    <mergeCell ref="B138:C138"/>
    <mergeCell ref="B127:C127"/>
    <mergeCell ref="K127:L127"/>
    <mergeCell ref="S127:T127"/>
    <mergeCell ref="A1:E1"/>
    <mergeCell ref="K124:L124"/>
    <mergeCell ref="S124:T124"/>
    <mergeCell ref="B125:C125"/>
    <mergeCell ref="B126:C126"/>
  </mergeCells>
  <conditionalFormatting sqref="AF3:AF116">
    <cfRule type="expression" dxfId="11" priority="11">
      <formula>AG3=""</formula>
    </cfRule>
  </conditionalFormatting>
  <conditionalFormatting sqref="AI4">
    <cfRule type="expression" dxfId="10" priority="10">
      <formula>AJ4=""</formula>
    </cfRule>
  </conditionalFormatting>
  <conditionalFormatting sqref="AI3">
    <cfRule type="expression" dxfId="9" priority="9">
      <formula>AJ3=""</formula>
    </cfRule>
  </conditionalFormatting>
  <conditionalFormatting sqref="AI5:AI116">
    <cfRule type="expression" dxfId="8" priority="12">
      <formula>AJ5=""</formula>
    </cfRule>
  </conditionalFormatting>
  <conditionalFormatting sqref="Z3:Z116">
    <cfRule type="expression" dxfId="7" priority="8">
      <formula>AA3=""</formula>
    </cfRule>
  </conditionalFormatting>
  <conditionalFormatting sqref="AB4">
    <cfRule type="expression" dxfId="6" priority="6">
      <formula>AC4=""</formula>
    </cfRule>
  </conditionalFormatting>
  <conditionalFormatting sqref="AB3">
    <cfRule type="expression" dxfId="5" priority="5">
      <formula>AC3=""</formula>
    </cfRule>
  </conditionalFormatting>
  <conditionalFormatting sqref="AB5:AB116">
    <cfRule type="expression" dxfId="4" priority="7">
      <formula>AC5=""</formula>
    </cfRule>
  </conditionalFormatting>
  <conditionalFormatting sqref="T3:T116">
    <cfRule type="expression" dxfId="3" priority="4">
      <formula>U3=""</formula>
    </cfRule>
  </conditionalFormatting>
  <conditionalFormatting sqref="P3:P116">
    <cfRule type="expression" dxfId="2" priority="3">
      <formula>Q3=""</formula>
    </cfRule>
  </conditionalFormatting>
  <conditionalFormatting sqref="L3:L116">
    <cfRule type="expression" dxfId="1" priority="2">
      <formula>M3=""</formula>
    </cfRule>
  </conditionalFormatting>
  <conditionalFormatting sqref="H3:H116">
    <cfRule type="expression" dxfId="0" priority="1">
      <formula>I3=""</formula>
    </cfRule>
  </conditionalFormatting>
  <hyperlinks>
    <hyperlink ref="B3" r:id="rId1" display="http://www.hakikat.com/nur/kkmeali/sure001.html" xr:uid="{00000000-0004-0000-0E00-000000000000}"/>
    <hyperlink ref="B4" r:id="rId2" display="http://www.hakikat.com/nur/kkmeali/sure002.html" xr:uid="{00000000-0004-0000-0E00-000001000000}"/>
    <hyperlink ref="B5" r:id="rId3" display="http://www.hakikat.com/nur/kkmeali/sure003.html" xr:uid="{00000000-0004-0000-0E00-000002000000}"/>
    <hyperlink ref="B6" r:id="rId4" display="http://www.hakikat.com/nur/kkmeali/sure004.html" xr:uid="{00000000-0004-0000-0E00-000003000000}"/>
    <hyperlink ref="B7" r:id="rId5" display="http://www.hakikat.com/nur/kkmeali/sure005.html" xr:uid="{00000000-0004-0000-0E00-000004000000}"/>
    <hyperlink ref="B8" r:id="rId6" display="http://www.hakikat.com/nur/kkmeali/sure006.html" xr:uid="{00000000-0004-0000-0E00-000005000000}"/>
    <hyperlink ref="B9" r:id="rId7" display="http://www.hakikat.com/nur/kkmeali/sure007.html" xr:uid="{00000000-0004-0000-0E00-000006000000}"/>
    <hyperlink ref="B10" r:id="rId8" display="http://www.hakikat.com/nur/kkmeali/sure008.html" xr:uid="{00000000-0004-0000-0E00-000007000000}"/>
    <hyperlink ref="B11" r:id="rId9" display="http://www.hakikat.com/nur/kkmeali/sure009.html" xr:uid="{00000000-0004-0000-0E00-000008000000}"/>
    <hyperlink ref="B12" r:id="rId10" display="http://www.hakikat.com/nur/kkmeali/sure010.html" xr:uid="{00000000-0004-0000-0E00-000009000000}"/>
    <hyperlink ref="B13" r:id="rId11" display="http://www.hakikat.com/nur/kkmeali/sure011.html" xr:uid="{00000000-0004-0000-0E00-00000A000000}"/>
    <hyperlink ref="B14" r:id="rId12" display="http://www.hakikat.com/nur/kkmeali/sure012.html" xr:uid="{00000000-0004-0000-0E00-00000B000000}"/>
    <hyperlink ref="B15" r:id="rId13" display="http://www.hakikat.com/nur/kkmeali/sure013.html" xr:uid="{00000000-0004-0000-0E00-00000C000000}"/>
    <hyperlink ref="B16" r:id="rId14" display="http://www.hakikat.com/nur/kkmeali/sure014.html" xr:uid="{00000000-0004-0000-0E00-00000D000000}"/>
    <hyperlink ref="B17" r:id="rId15" display="http://www.hakikat.com/nur/kkmeali/sure015.html" xr:uid="{00000000-0004-0000-0E00-00000E000000}"/>
    <hyperlink ref="B18" r:id="rId16" display="http://www.hakikat.com/nur/kkmeali/sure016.html" xr:uid="{00000000-0004-0000-0E00-00000F000000}"/>
    <hyperlink ref="B19" r:id="rId17" display="http://www.hakikat.com/nur/kkmeali/sure017.html" xr:uid="{00000000-0004-0000-0E00-000010000000}"/>
    <hyperlink ref="B20" r:id="rId18" display="http://www.hakikat.com/nur/kkmeali/sure018.html" xr:uid="{00000000-0004-0000-0E00-000011000000}"/>
    <hyperlink ref="B21" r:id="rId19" display="http://www.hakikat.com/nur/kkmeali/sure019.html" xr:uid="{00000000-0004-0000-0E00-000012000000}"/>
    <hyperlink ref="B22" r:id="rId20" display="http://www.hakikat.com/nur/kkmeali/sure020.html" xr:uid="{00000000-0004-0000-0E00-000013000000}"/>
    <hyperlink ref="B23" r:id="rId21" display="http://www.hakikat.com/nur/kkmeali/sure021.html" xr:uid="{00000000-0004-0000-0E00-000014000000}"/>
    <hyperlink ref="B24" r:id="rId22" display="http://www.hakikat.com/nur/kkmeali/sure022.html" xr:uid="{00000000-0004-0000-0E00-000015000000}"/>
    <hyperlink ref="B25" r:id="rId23" display="http://www.hakikat.com/nur/kkmeali/sure023.html" xr:uid="{00000000-0004-0000-0E00-000016000000}"/>
    <hyperlink ref="B26" r:id="rId24" display="http://www.hakikat.com/nur/kkmeali/sure024.html" xr:uid="{00000000-0004-0000-0E00-000017000000}"/>
    <hyperlink ref="B27" r:id="rId25" display="http://www.hakikat.com/nur/kkmeali/sure025.html" xr:uid="{00000000-0004-0000-0E00-000018000000}"/>
    <hyperlink ref="B28" r:id="rId26" display="http://www.hakikat.com/nur/kkmeali/sure026.html" xr:uid="{00000000-0004-0000-0E00-000019000000}"/>
    <hyperlink ref="B29" r:id="rId27" display="http://www.hakikat.com/nur/kkmeali/sure027.html" xr:uid="{00000000-0004-0000-0E00-00001A000000}"/>
    <hyperlink ref="B30" r:id="rId28" display="http://www.hakikat.com/nur/kkmeali/sure028.html" xr:uid="{00000000-0004-0000-0E00-00001B000000}"/>
    <hyperlink ref="B31" r:id="rId29" display="http://www.hakikat.com/nur/kkmeali/sure029.html" xr:uid="{00000000-0004-0000-0E00-00001C000000}"/>
    <hyperlink ref="B32" r:id="rId30" display="http://www.hakikat.com/nur/kkmeali/sure030.html" xr:uid="{00000000-0004-0000-0E00-00001D000000}"/>
    <hyperlink ref="B33" r:id="rId31" display="http://www.hakikat.com/nur/kkmeali/sure031.html" xr:uid="{00000000-0004-0000-0E00-00001E000000}"/>
    <hyperlink ref="B34" r:id="rId32" display="http://www.hakikat.com/nur/kkmeali/sure032.html" xr:uid="{00000000-0004-0000-0E00-00001F000000}"/>
    <hyperlink ref="B35" r:id="rId33" display="http://www.hakikat.com/nur/kkmeali/sure033.html" xr:uid="{00000000-0004-0000-0E00-000020000000}"/>
    <hyperlink ref="B36" r:id="rId34" display="http://www.hakikat.com/nur/kkmeali/sure034.html" xr:uid="{00000000-0004-0000-0E00-000021000000}"/>
    <hyperlink ref="B37" r:id="rId35" display="http://www.hakikat.com/nur/kkmeali/sure035.html" xr:uid="{00000000-0004-0000-0E00-000022000000}"/>
    <hyperlink ref="B38" r:id="rId36" display="http://www.hakikat.com/nur/kkmeali/sure036.html" xr:uid="{00000000-0004-0000-0E00-000023000000}"/>
    <hyperlink ref="B39" r:id="rId37" display="http://www.hakikat.com/nur/kkmeali/sure037.html" xr:uid="{00000000-0004-0000-0E00-000024000000}"/>
    <hyperlink ref="B40" r:id="rId38" display="http://www.hakikat.com/nur/kkmeali/sure038.html" xr:uid="{00000000-0004-0000-0E00-000025000000}"/>
    <hyperlink ref="B41" r:id="rId39" display="http://www.hakikat.com/nur/kkmeali/sure039.html" xr:uid="{00000000-0004-0000-0E00-000026000000}"/>
    <hyperlink ref="B42" r:id="rId40" display="http://www.hakikat.com/nur/kkmeali/sure040.html" xr:uid="{00000000-0004-0000-0E00-000027000000}"/>
    <hyperlink ref="B43" r:id="rId41" display="http://www.hakikat.com/nur/kkmeali/sure041.html" xr:uid="{00000000-0004-0000-0E00-000028000000}"/>
    <hyperlink ref="B44" r:id="rId42" display="http://www.hakikat.com/nur/kkmeali/sure042.html" xr:uid="{00000000-0004-0000-0E00-000029000000}"/>
    <hyperlink ref="B45" r:id="rId43" display="http://www.hakikat.com/nur/kkmeali/sure043.html" xr:uid="{00000000-0004-0000-0E00-00002A000000}"/>
    <hyperlink ref="B46" r:id="rId44" display="http://www.hakikat.com/nur/kkmeali/sure044.html" xr:uid="{00000000-0004-0000-0E00-00002B000000}"/>
    <hyperlink ref="B47" r:id="rId45" display="http://www.hakikat.com/nur/kkmeali/sure045.html" xr:uid="{00000000-0004-0000-0E00-00002C000000}"/>
    <hyperlink ref="B48" r:id="rId46" display="http://www.hakikat.com/nur/kkmeali/sure046.html" xr:uid="{00000000-0004-0000-0E00-00002D000000}"/>
    <hyperlink ref="B49" r:id="rId47" display="http://www.hakikat.com/nur/kkmeali/sure047.html" xr:uid="{00000000-0004-0000-0E00-00002E000000}"/>
    <hyperlink ref="B50" r:id="rId48" display="http://www.hakikat.com/nur/kkmeali/sure048.html" xr:uid="{00000000-0004-0000-0E00-00002F000000}"/>
    <hyperlink ref="B51" r:id="rId49" display="http://www.hakikat.com/nur/kkmeali/sure049.html" xr:uid="{00000000-0004-0000-0E00-000030000000}"/>
    <hyperlink ref="B52" r:id="rId50" display="http://www.hakikat.com/nur/kkmeali/sure050.html" xr:uid="{00000000-0004-0000-0E00-000031000000}"/>
    <hyperlink ref="B53" r:id="rId51" display="http://www.hakikat.com/nur/kkmeali/sure051.html" xr:uid="{00000000-0004-0000-0E00-000032000000}"/>
    <hyperlink ref="B54" r:id="rId52" display="http://www.hakikat.com/nur/kkmeali/sure052.html" xr:uid="{00000000-0004-0000-0E00-000033000000}"/>
    <hyperlink ref="B55" r:id="rId53" display="http://www.hakikat.com/nur/kkmeali/sure053.html" xr:uid="{00000000-0004-0000-0E00-000034000000}"/>
    <hyperlink ref="B56" r:id="rId54" display="http://www.hakikat.com/nur/kkmeali/sure054.html" xr:uid="{00000000-0004-0000-0E00-000035000000}"/>
    <hyperlink ref="B57" r:id="rId55" display="http://www.hakikat.com/nur/kkmeali/sure055.html" xr:uid="{00000000-0004-0000-0E00-000036000000}"/>
    <hyperlink ref="B58" r:id="rId56" display="http://www.hakikat.com/nur/kkmeali/sure056.html" xr:uid="{00000000-0004-0000-0E00-000037000000}"/>
    <hyperlink ref="B59" r:id="rId57" display="http://www.hakikat.com/nur/kkmeali/sure057.html" xr:uid="{00000000-0004-0000-0E00-000038000000}"/>
    <hyperlink ref="B60" r:id="rId58" display="http://www.hakikat.com/nur/kkmeali/sure058.html" xr:uid="{00000000-0004-0000-0E00-000039000000}"/>
    <hyperlink ref="B61" r:id="rId59" display="http://www.hakikat.com/nur/kkmeali/sure059.html" xr:uid="{00000000-0004-0000-0E00-00003A000000}"/>
    <hyperlink ref="B62" r:id="rId60" display="http://www.hakikat.com/nur/kkmeali/sure060.html" xr:uid="{00000000-0004-0000-0E00-00003B000000}"/>
    <hyperlink ref="B63" r:id="rId61" display="http://www.hakikat.com/nur/kkmeali/sure061.html" xr:uid="{00000000-0004-0000-0E00-00003C000000}"/>
    <hyperlink ref="B64" r:id="rId62" display="http://www.hakikat.com/nur/kkmeali/sure062.html" xr:uid="{00000000-0004-0000-0E00-00003D000000}"/>
    <hyperlink ref="B65" r:id="rId63" display="http://www.hakikat.com/nur/kkmeali/sure063.html" xr:uid="{00000000-0004-0000-0E00-00003E000000}"/>
    <hyperlink ref="B66" r:id="rId64" display="http://www.hakikat.com/nur/kkmeali/sure064.html" xr:uid="{00000000-0004-0000-0E00-00003F000000}"/>
    <hyperlink ref="B67" r:id="rId65" display="http://www.hakikat.com/nur/kkmeali/sure065.html" xr:uid="{00000000-0004-0000-0E00-000040000000}"/>
    <hyperlink ref="B68" r:id="rId66" display="http://www.hakikat.com/nur/kkmeali/sure066.html" xr:uid="{00000000-0004-0000-0E00-000041000000}"/>
    <hyperlink ref="B69" r:id="rId67" display="http://www.hakikat.com/nur/kkmeali/sure067.html" xr:uid="{00000000-0004-0000-0E00-000042000000}"/>
    <hyperlink ref="B70" r:id="rId68" display="http://www.hakikat.com/nur/kkmeali/sure068.html" xr:uid="{00000000-0004-0000-0E00-000043000000}"/>
    <hyperlink ref="B71" r:id="rId69" display="http://www.hakikat.com/nur/kkmeali/sure069.html" xr:uid="{00000000-0004-0000-0E00-000044000000}"/>
    <hyperlink ref="B72" r:id="rId70" display="http://www.hakikat.com/nur/kkmeali/sure070.html" xr:uid="{00000000-0004-0000-0E00-000045000000}"/>
    <hyperlink ref="B73" r:id="rId71" display="http://www.hakikat.com/nur/kkmeali/sure071.html" xr:uid="{00000000-0004-0000-0E00-000046000000}"/>
    <hyperlink ref="B74" r:id="rId72" display="http://www.hakikat.com/nur/kkmeali/sure072.html" xr:uid="{00000000-0004-0000-0E00-000047000000}"/>
    <hyperlink ref="B75" r:id="rId73" display="http://www.hakikat.com/nur/kkmeali/sure073.html" xr:uid="{00000000-0004-0000-0E00-000048000000}"/>
    <hyperlink ref="B76" r:id="rId74" display="http://www.hakikat.com/nur/kkmeali/sure074.html" xr:uid="{00000000-0004-0000-0E00-000049000000}"/>
    <hyperlink ref="B77" r:id="rId75" display="http://www.hakikat.com/nur/kkmeali/sure075.html" xr:uid="{00000000-0004-0000-0E00-00004A000000}"/>
    <hyperlink ref="B78" r:id="rId76" display="http://www.hakikat.com/nur/kkmeali/sure076.html" xr:uid="{00000000-0004-0000-0E00-00004B000000}"/>
    <hyperlink ref="B79" r:id="rId77" display="http://www.hakikat.com/nur/kkmeali/sure077.html" xr:uid="{00000000-0004-0000-0E00-00004C000000}"/>
    <hyperlink ref="B80" r:id="rId78" display="http://www.hakikat.com/nur/kkmeali/sure078.html" xr:uid="{00000000-0004-0000-0E00-00004D000000}"/>
    <hyperlink ref="B81" r:id="rId79" display="http://www.hakikat.com/nur/kkmeali/sure079.html" xr:uid="{00000000-0004-0000-0E00-00004E000000}"/>
    <hyperlink ref="B82" r:id="rId80" display="http://www.hakikat.com/nur/kkmeali/sure080.html" xr:uid="{00000000-0004-0000-0E00-00004F000000}"/>
    <hyperlink ref="B83" r:id="rId81" display="http://www.hakikat.com/nur/kkmeali/sure081.html" xr:uid="{00000000-0004-0000-0E00-000050000000}"/>
    <hyperlink ref="B84" r:id="rId82" display="http://www.hakikat.com/nur/kkmeali/sure082.html" xr:uid="{00000000-0004-0000-0E00-000051000000}"/>
    <hyperlink ref="B85" r:id="rId83" display="http://www.hakikat.com/nur/kkmeali/sure083.html" xr:uid="{00000000-0004-0000-0E00-000052000000}"/>
    <hyperlink ref="B86" r:id="rId84" display="http://www.hakikat.com/nur/kkmeali/sure084.html" xr:uid="{00000000-0004-0000-0E00-000053000000}"/>
    <hyperlink ref="B87" r:id="rId85" display="http://www.hakikat.com/nur/kkmeali/sure085.html" xr:uid="{00000000-0004-0000-0E00-000054000000}"/>
    <hyperlink ref="B88" r:id="rId86" display="http://www.hakikat.com/nur/kkmeali/sure086.html" xr:uid="{00000000-0004-0000-0E00-000055000000}"/>
    <hyperlink ref="B89" r:id="rId87" display="http://www.hakikat.com/nur/kkmeali/sure087.html" xr:uid="{00000000-0004-0000-0E00-000056000000}"/>
    <hyperlink ref="B90" r:id="rId88" display="http://www.hakikat.com/nur/kkmeali/sure088.html" xr:uid="{00000000-0004-0000-0E00-000057000000}"/>
    <hyperlink ref="B91" r:id="rId89" display="http://www.hakikat.com/nur/kkmeali/sure089.html" xr:uid="{00000000-0004-0000-0E00-000058000000}"/>
    <hyperlink ref="B92" r:id="rId90" display="http://www.hakikat.com/nur/kkmeali/sure090.html" xr:uid="{00000000-0004-0000-0E00-000059000000}"/>
    <hyperlink ref="B93" r:id="rId91" display="http://www.hakikat.com/nur/kkmeali/sure091.html" xr:uid="{00000000-0004-0000-0E00-00005A000000}"/>
    <hyperlink ref="B94" r:id="rId92" display="http://www.hakikat.com/nur/kkmeali/sure092.html" xr:uid="{00000000-0004-0000-0E00-00005B000000}"/>
    <hyperlink ref="B95" r:id="rId93" display="http://www.hakikat.com/nur/kkmeali/sure093.html" xr:uid="{00000000-0004-0000-0E00-00005C000000}"/>
    <hyperlink ref="B96" r:id="rId94" display="http://www.hakikat.com/nur/kkmeali/sure094.html" xr:uid="{00000000-0004-0000-0E00-00005D000000}"/>
    <hyperlink ref="B97" r:id="rId95" display="http://www.hakikat.com/nur/kkmeali/sure095.html" xr:uid="{00000000-0004-0000-0E00-00005E000000}"/>
    <hyperlink ref="B98" r:id="rId96" display="http://www.hakikat.com/nur/kkmeali/sure096.html" xr:uid="{00000000-0004-0000-0E00-00005F000000}"/>
    <hyperlink ref="B99" r:id="rId97" display="http://www.hakikat.com/nur/kkmeali/sure097.html" xr:uid="{00000000-0004-0000-0E00-000060000000}"/>
    <hyperlink ref="B100" r:id="rId98" display="http://www.hakikat.com/nur/kkmeali/sure098.html" xr:uid="{00000000-0004-0000-0E00-000061000000}"/>
    <hyperlink ref="B101" r:id="rId99" display="http://www.hakikat.com/nur/kkmeali/sure099.html" xr:uid="{00000000-0004-0000-0E00-000062000000}"/>
    <hyperlink ref="B102" r:id="rId100" display="http://www.hakikat.com/nur/kkmeali/sure100.html" xr:uid="{00000000-0004-0000-0E00-000063000000}"/>
    <hyperlink ref="B103" r:id="rId101" display="http://www.hakikat.com/nur/kkmeali/sure101.html" xr:uid="{00000000-0004-0000-0E00-000064000000}"/>
    <hyperlink ref="B104" r:id="rId102" display="http://www.hakikat.com/nur/kkmeali/sure102.html" xr:uid="{00000000-0004-0000-0E00-000065000000}"/>
    <hyperlink ref="B105" r:id="rId103" display="http://www.hakikat.com/nur/kkmeali/sure103.html" xr:uid="{00000000-0004-0000-0E00-000066000000}"/>
    <hyperlink ref="B106" r:id="rId104" display="http://www.hakikat.com/nur/kkmeali/sure104.html" xr:uid="{00000000-0004-0000-0E00-000067000000}"/>
    <hyperlink ref="B107" r:id="rId105" display="http://www.hakikat.com/nur/kkmeali/sure105.html" xr:uid="{00000000-0004-0000-0E00-000068000000}"/>
    <hyperlink ref="B108" r:id="rId106" display="http://www.hakikat.com/nur/kkmeali/sure106.html" xr:uid="{00000000-0004-0000-0E00-000069000000}"/>
    <hyperlink ref="B109" r:id="rId107" display="http://www.hakikat.com/nur/kkmeali/sure107.html" xr:uid="{00000000-0004-0000-0E00-00006A000000}"/>
    <hyperlink ref="B110" r:id="rId108" display="http://www.hakikat.com/nur/kkmeali/sure108.html" xr:uid="{00000000-0004-0000-0E00-00006B000000}"/>
    <hyperlink ref="B111" r:id="rId109" display="http://www.hakikat.com/nur/kkmeali/sure109.html" xr:uid="{00000000-0004-0000-0E00-00006C000000}"/>
    <hyperlink ref="B112" r:id="rId110" display="http://www.hakikat.com/nur/kkmeali/sure110.html" xr:uid="{00000000-0004-0000-0E00-00006D000000}"/>
    <hyperlink ref="B113" r:id="rId111" display="http://www.hakikat.com/nur/kkmeali/sure111.html" xr:uid="{00000000-0004-0000-0E00-00006E000000}"/>
    <hyperlink ref="B114" r:id="rId112" display="http://www.hakikat.com/nur/kkmeali/sure112.html" xr:uid="{00000000-0004-0000-0E00-00006F000000}"/>
    <hyperlink ref="B115" r:id="rId113" display="http://www.hakikat.com/nur/kkmeali/sure113.html" xr:uid="{00000000-0004-0000-0E00-000070000000}"/>
    <hyperlink ref="B116" r:id="rId114" display="http://www.hakikat.com/nur/kkmeali/sure114.html" xr:uid="{00000000-0004-0000-0E00-000071000000}"/>
  </hyperlinks>
  <pageMargins left="0.7" right="0.7" top="0.75" bottom="0.75" header="0.3" footer="0.3"/>
  <pageSetup paperSize="9" orientation="portrait" verticalDpi="0" copies="0" r:id="rId115"/>
  <ignoredErrors>
    <ignoredError sqref="AA3:AA116" formula="1"/>
  </ignoredErrors>
  <drawing r:id="rId116"/>
  <legacyDrawing r:id="rId1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9</vt:i4>
      </vt:variant>
    </vt:vector>
  </HeadingPairs>
  <TitlesOfParts>
    <vt:vector size="9" baseType="lpstr">
      <vt:lpstr>Simetri - Aşama_2 (2)</vt:lpstr>
      <vt:lpstr>Simetri - Aşama_2 (3)</vt:lpstr>
      <vt:lpstr>Mushaf Fihristi (129-Değer)</vt:lpstr>
      <vt:lpstr>Eng</vt:lpstr>
      <vt:lpstr>Simetri - Aşama_3 (2)</vt:lpstr>
      <vt:lpstr>Simetri - Aşama_3 (3)</vt:lpstr>
      <vt:lpstr>Simetri - Aşama_3 (4)</vt:lpstr>
      <vt:lpstr>Simetri +2 Aşama_2 (2)</vt:lpstr>
      <vt:lpstr>Simetri +2 Aşama_3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</dc:creator>
  <cp:lastModifiedBy>MYPc</cp:lastModifiedBy>
  <dcterms:created xsi:type="dcterms:W3CDTF">2017-11-28T18:02:55Z</dcterms:created>
  <dcterms:modified xsi:type="dcterms:W3CDTF">2022-11-01T20:37:39Z</dcterms:modified>
</cp:coreProperties>
</file>