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BuÇalışmaKitabı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010-Kuran Sayısal Sistemleri\01-Çift ve Tek - 7 ve 19\Web\Web Excel\"/>
    </mc:Choice>
  </mc:AlternateContent>
  <xr:revisionPtr revIDLastSave="0" documentId="13_ncr:1_{0E9808BD-5DD5-4CDE-BE34-5B4B0A92E1F0}" xr6:coauthVersionLast="45" xr6:coauthVersionMax="45" xr10:uidLastSave="{00000000-0000-0000-0000-000000000000}"/>
  <bookViews>
    <workbookView xWindow="-120" yWindow="-120" windowWidth="29040" windowHeight="15840" xr2:uid="{7BB14352-FF90-49C0-8ABB-70B15850FC9B}"/>
  </bookViews>
  <sheets>
    <sheet name="Sayfa1" sheetId="6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I25" i="6"/>
  <c r="H25" i="6"/>
  <c r="J24" i="6"/>
  <c r="J26" i="6" s="1"/>
  <c r="I24" i="6"/>
  <c r="B24" i="6"/>
  <c r="B26" i="6" s="1"/>
  <c r="O23" i="6"/>
  <c r="D20" i="6"/>
  <c r="D19" i="6"/>
  <c r="D18" i="6"/>
  <c r="O9" i="6"/>
  <c r="N9" i="6"/>
  <c r="N25" i="6" s="1"/>
  <c r="M9" i="6"/>
  <c r="M25" i="6" s="1"/>
  <c r="L9" i="6"/>
  <c r="L25" i="6" s="1"/>
  <c r="K9" i="6"/>
  <c r="K25" i="6" s="1"/>
  <c r="J9" i="6"/>
  <c r="J25" i="6" s="1"/>
  <c r="I9" i="6"/>
  <c r="H9" i="6"/>
  <c r="G9" i="6"/>
  <c r="G25" i="6" s="1"/>
  <c r="F9" i="6"/>
  <c r="F25" i="6" s="1"/>
  <c r="E9" i="6"/>
  <c r="E25" i="6" s="1"/>
  <c r="D9" i="6"/>
  <c r="D25" i="6" s="1"/>
  <c r="C9" i="6"/>
  <c r="C25" i="6" s="1"/>
  <c r="B9" i="6"/>
  <c r="B25" i="6" s="1"/>
  <c r="O8" i="6"/>
  <c r="O12" i="6" s="1"/>
  <c r="N8" i="6"/>
  <c r="N12" i="6" s="1"/>
  <c r="M8" i="6"/>
  <c r="M12" i="6" s="1"/>
  <c r="L8" i="6"/>
  <c r="L12" i="6" s="1"/>
  <c r="K8" i="6"/>
  <c r="K12" i="6" s="1"/>
  <c r="J8" i="6"/>
  <c r="J12" i="6" s="1"/>
  <c r="I8" i="6"/>
  <c r="I12" i="6" s="1"/>
  <c r="H8" i="6"/>
  <c r="H12" i="6" s="1"/>
  <c r="G8" i="6"/>
  <c r="G12" i="6" s="1"/>
  <c r="F8" i="6"/>
  <c r="F12" i="6" s="1"/>
  <c r="E8" i="6"/>
  <c r="E12" i="6" s="1"/>
  <c r="D8" i="6"/>
  <c r="D12" i="6" s="1"/>
  <c r="C8" i="6"/>
  <c r="C12" i="6" s="1"/>
  <c r="B8" i="6"/>
  <c r="B12" i="6" s="1"/>
  <c r="X4" i="6"/>
  <c r="Y4" i="6" s="1"/>
  <c r="Z4" i="6" s="1"/>
  <c r="Y3" i="6"/>
  <c r="Z3" i="6" s="1"/>
  <c r="O26" i="6" l="1"/>
  <c r="X5" i="6"/>
  <c r="C24" i="6"/>
  <c r="C26" i="6" s="1"/>
  <c r="K24" i="6"/>
  <c r="K26" i="6" s="1"/>
  <c r="D24" i="6"/>
  <c r="D26" i="6" s="1"/>
  <c r="L24" i="6"/>
  <c r="L26" i="6" s="1"/>
  <c r="E24" i="6"/>
  <c r="E26" i="6" s="1"/>
  <c r="M24" i="6"/>
  <c r="M26" i="6" s="1"/>
  <c r="F24" i="6"/>
  <c r="F26" i="6" s="1"/>
  <c r="N24" i="6"/>
  <c r="N26" i="6" s="1"/>
  <c r="G24" i="6"/>
  <c r="G26" i="6" s="1"/>
  <c r="O24" i="6"/>
  <c r="H24" i="6"/>
  <c r="H26" i="6" s="1"/>
  <c r="X6" i="6" l="1"/>
  <c r="Y5" i="6"/>
  <c r="Z5" i="6" s="1"/>
  <c r="X7" i="6" l="1"/>
  <c r="Y6" i="6"/>
  <c r="Z6" i="6" s="1"/>
  <c r="X8" i="6" l="1"/>
  <c r="Y7" i="6"/>
  <c r="Z7" i="6" s="1"/>
  <c r="X9" i="6" l="1"/>
  <c r="Y8" i="6"/>
  <c r="Z8" i="6" s="1"/>
  <c r="X10" i="6" l="1"/>
  <c r="Y9" i="6"/>
  <c r="Z9" i="6" s="1"/>
  <c r="X11" i="6" l="1"/>
  <c r="Y10" i="6"/>
  <c r="Z10" i="6" s="1"/>
  <c r="X12" i="6" l="1"/>
  <c r="Y11" i="6"/>
  <c r="Z11" i="6" s="1"/>
  <c r="X13" i="6" l="1"/>
  <c r="Y12" i="6"/>
  <c r="Z12" i="6" s="1"/>
  <c r="X14" i="6" l="1"/>
  <c r="Y13" i="6"/>
  <c r="Z13" i="6" s="1"/>
  <c r="Y14" i="6" l="1"/>
  <c r="Z14" i="6"/>
  <c r="X15" i="6"/>
  <c r="X16" i="6" l="1"/>
  <c r="Y15" i="6"/>
  <c r="Z15" i="6" s="1"/>
  <c r="X17" i="6" l="1"/>
  <c r="Z16" i="6"/>
  <c r="Y16" i="6"/>
  <c r="Y17" i="6" l="1"/>
  <c r="Z17" i="6" s="1"/>
  <c r="X18" i="6"/>
  <c r="X19" i="6" l="1"/>
  <c r="Y18" i="6"/>
  <c r="Z18" i="6" s="1"/>
  <c r="Y19" i="6" l="1"/>
  <c r="X20" i="6"/>
  <c r="Z19" i="6"/>
  <c r="X21" i="6" l="1"/>
  <c r="Y20" i="6"/>
  <c r="Z20" i="6" s="1"/>
  <c r="Y21" i="6" l="1"/>
  <c r="Z21" i="6"/>
  <c r="X22" i="6"/>
  <c r="X23" i="6" l="1"/>
  <c r="Y22" i="6"/>
  <c r="Z22" i="6" s="1"/>
  <c r="X24" i="6" l="1"/>
  <c r="Y23" i="6"/>
  <c r="Z23" i="6" s="1"/>
  <c r="Y24" i="6" l="1"/>
  <c r="Z24" i="6"/>
  <c r="X25" i="6"/>
  <c r="X26" i="6" l="1"/>
  <c r="Y25" i="6"/>
  <c r="Z25" i="6"/>
  <c r="Y26" i="6" l="1"/>
  <c r="X27" i="6"/>
  <c r="Z26" i="6"/>
  <c r="X28" i="6" l="1"/>
  <c r="Y27" i="6"/>
  <c r="Z27" i="6" s="1"/>
  <c r="X29" i="6" l="1"/>
  <c r="Y28" i="6"/>
  <c r="Z28" i="6" s="1"/>
  <c r="X30" i="6" l="1"/>
  <c r="Y29" i="6"/>
  <c r="Z29" i="6" s="1"/>
  <c r="X31" i="6" l="1"/>
  <c r="Y30" i="6"/>
  <c r="Z30" i="6" s="1"/>
  <c r="Y31" i="6" l="1"/>
  <c r="Z31" i="6"/>
</calcChain>
</file>

<file path=xl/sharedStrings.xml><?xml version="1.0" encoding="utf-8"?>
<sst xmlns="http://schemas.openxmlformats.org/spreadsheetml/2006/main" count="21" uniqueCount="17">
  <si>
    <t>Olasılık</t>
  </si>
  <si>
    <t>Milyar</t>
  </si>
  <si>
    <t>Trilyon</t>
  </si>
  <si>
    <t>Katrilyon</t>
  </si>
  <si>
    <t>Kentilyon</t>
  </si>
  <si>
    <t>Örnek</t>
  </si>
  <si>
    <t>S</t>
  </si>
  <si>
    <t>a</t>
  </si>
  <si>
    <t>b</t>
  </si>
  <si>
    <t>c</t>
  </si>
  <si>
    <t>40 ve 8'ler den oluşan ve 19'a tam olarak bölünen tamsayıların oluşma olasılığı</t>
  </si>
  <si>
    <t>Basamak</t>
  </si>
  <si>
    <t>Sayı adedi</t>
  </si>
  <si>
    <t>Büyük Sayı Basamak Sayısı (X)</t>
  </si>
  <si>
    <t>Koşulu sağlayan sayı adedi (Y)</t>
  </si>
  <si>
    <t>Büyük Sayı (Yaklaşık)</t>
  </si>
  <si>
    <t>Koşulu sağlayan Toplam sayı adedi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</si>
</sst>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E+00"/>
    <numFmt numFmtId="165" formatCode="0.0000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2" borderId="0" xfId="0" applyFill="1"/>
    <xf numFmtId="164" fontId="0" fillId="0" borderId="0" xfId="0" applyNumberFormat="1"/>
    <xf numFmtId="11" fontId="0" fillId="0" borderId="0" xfId="0" applyNumberFormat="1"/>
    <xf numFmtId="1" fontId="0" fillId="0" borderId="0" xfId="0" applyNumberFormat="1"/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0" fillId="3" borderId="0" xfId="0" applyFill="1"/>
    <xf numFmtId="11" fontId="0" fillId="4" borderId="0" xfId="0" applyNumberFormat="1" applyFill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/>
    <xf numFmtId="165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Gerçek Değerler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Sayfa1!$B$4:$O$4</c:f>
              <c:numCache>
                <c:formatCode>General</c:formatCode>
                <c:ptCount val="1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numCache>
            </c:numRef>
          </c:cat>
          <c:val>
            <c:numRef>
              <c:f>Sayfa1!$B$9:$O$9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21</c:v>
                </c:pt>
                <c:pt idx="7">
                  <c:v>32</c:v>
                </c:pt>
                <c:pt idx="8">
                  <c:v>55</c:v>
                </c:pt>
                <c:pt idx="9">
                  <c:v>80</c:v>
                </c:pt>
                <c:pt idx="10">
                  <c:v>130</c:v>
                </c:pt>
                <c:pt idx="11">
                  <c:v>221</c:v>
                </c:pt>
                <c:pt idx="12">
                  <c:v>351</c:v>
                </c:pt>
                <c:pt idx="13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9-400B-8DEA-A363ED6CA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5488"/>
        <c:axId val="20785856"/>
      </c:lineChart>
      <c:catAx>
        <c:axId val="192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85856"/>
        <c:crosses val="autoZero"/>
        <c:auto val="1"/>
        <c:lblAlgn val="ctr"/>
        <c:lblOffset val="100"/>
        <c:noMultiLvlLbl val="0"/>
      </c:catAx>
      <c:valAx>
        <c:axId val="207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Fonksiyonun ürettiği değerler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Sayfa1!$B$23:$O$23</c:f>
              <c:numCache>
                <c:formatCode>General</c:formatCode>
                <c:ptCount val="1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numCache>
            </c:numRef>
          </c:cat>
          <c:val>
            <c:numRef>
              <c:f>Sayfa1!$B$24:$O$24</c:f>
              <c:numCache>
                <c:formatCode>0</c:formatCode>
                <c:ptCount val="14"/>
                <c:pt idx="0">
                  <c:v>1.9278134354083014</c:v>
                </c:pt>
                <c:pt idx="1">
                  <c:v>2.830182985113582</c:v>
                </c:pt>
                <c:pt idx="2">
                  <c:v>4.1946769757436151</c:v>
                </c:pt>
                <c:pt idx="3">
                  <c:v>6.2764926173325843</c:v>
                </c:pt>
                <c:pt idx="4">
                  <c:v>9.4813464472273576</c:v>
                </c:pt>
                <c:pt idx="5">
                  <c:v>14.459640750808861</c:v>
                </c:pt>
                <c:pt idx="6">
                  <c:v>22.262784565978397</c:v>
                </c:pt>
                <c:pt idx="7">
                  <c:v>34.60476927029876</c:v>
                </c:pt>
                <c:pt idx="8">
                  <c:v>54.303387930146798</c:v>
                </c:pt>
                <c:pt idx="9">
                  <c:v>86.030488084312495</c:v>
                </c:pt>
                <c:pt idx="10">
                  <c:v>137.59806974928577</c:v>
                </c:pt>
                <c:pt idx="11">
                  <c:v>222.18093489035661</c:v>
                </c:pt>
                <c:pt idx="12">
                  <c:v>362.18939645760844</c:v>
                </c:pt>
                <c:pt idx="13">
                  <c:v>596.0726111826441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C-4BF3-84B2-B1B985063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53776"/>
        <c:axId val="170150448"/>
      </c:lineChart>
      <c:catAx>
        <c:axId val="1701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0150448"/>
        <c:crosses val="autoZero"/>
        <c:auto val="1"/>
        <c:lblAlgn val="ctr"/>
        <c:lblOffset val="100"/>
        <c:noMultiLvlLbl val="0"/>
      </c:catAx>
      <c:valAx>
        <c:axId val="1701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015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161976</xdr:colOff>
      <xdr:row>0</xdr:row>
      <xdr:rowOff>103908</xdr:rowOff>
    </xdr:from>
    <xdr:to>
      <xdr:col>21</xdr:col>
      <xdr:colOff>572417</xdr:colOff>
      <xdr:row>14</xdr:row>
      <xdr:rowOff>129885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55E51720-3378-4A60-A6B8-D657003AE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188463</xdr:colOff>
      <xdr:row>16</xdr:row>
      <xdr:rowOff>4074</xdr:rowOff>
    </xdr:from>
    <xdr:to>
      <xdr:col>21</xdr:col>
      <xdr:colOff>548527</xdr:colOff>
      <xdr:row>29</xdr:row>
      <xdr:rowOff>68356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CB9AE83-6906-49B4-8298-9FE849A89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369794</xdr:colOff>
      <xdr:row>16</xdr:row>
      <xdr:rowOff>67234</xdr:rowOff>
    </xdr:from>
    <xdr:to>
      <xdr:col>1</xdr:col>
      <xdr:colOff>425823</xdr:colOff>
      <xdr:row>21</xdr:row>
      <xdr:rowOff>28997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F79D798-F798-4744-88FD-27451B11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794" y="3115234"/>
          <a:ext cx="2008654" cy="91426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-Kuran%20Say&#305;sal%20Sistemleri/00-Excel%20&#199;al&#305;&#351;malar&#305;/02-Kuran%20Surelerin%20Kodlamalar&#305;/040-046%20Ha-Mim%20Grubu/40%20ve%208%20lerden%20olu&#351;an%20say&#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5"/>
      <sheetName val="Sayfa2"/>
      <sheetName val="Sayfa3"/>
      <sheetName val="Sayfa6"/>
      <sheetName val="Sayfa1"/>
      <sheetName val="Sayfa3 (2)"/>
      <sheetName val="Sayfa2 (2)"/>
    </sheetNames>
    <sheetDataSet>
      <sheetData sheetId="0"/>
      <sheetData sheetId="1">
        <row r="4">
          <cell r="B4">
            <v>5</v>
          </cell>
          <cell r="C4">
            <v>6</v>
          </cell>
          <cell r="D4">
            <v>7</v>
          </cell>
          <cell r="E4">
            <v>8</v>
          </cell>
          <cell r="F4">
            <v>9</v>
          </cell>
          <cell r="G4">
            <v>10</v>
          </cell>
          <cell r="H4">
            <v>11</v>
          </cell>
          <cell r="I4">
            <v>12</v>
          </cell>
          <cell r="J4">
            <v>13</v>
          </cell>
          <cell r="K4">
            <v>14</v>
          </cell>
          <cell r="L4">
            <v>15</v>
          </cell>
          <cell r="M4">
            <v>16</v>
          </cell>
          <cell r="N4">
            <v>17</v>
          </cell>
          <cell r="O4">
            <v>18</v>
          </cell>
        </row>
        <row r="9">
          <cell r="B9">
            <v>1</v>
          </cell>
          <cell r="C9">
            <v>2</v>
          </cell>
          <cell r="D9">
            <v>3</v>
          </cell>
          <cell r="E9">
            <v>4</v>
          </cell>
          <cell r="F9">
            <v>6</v>
          </cell>
          <cell r="G9">
            <v>10</v>
          </cell>
          <cell r="H9">
            <v>21</v>
          </cell>
          <cell r="I9">
            <v>32</v>
          </cell>
          <cell r="J9">
            <v>55</v>
          </cell>
          <cell r="K9">
            <v>80</v>
          </cell>
          <cell r="L9">
            <v>130</v>
          </cell>
          <cell r="M9">
            <v>221</v>
          </cell>
          <cell r="N9">
            <v>351</v>
          </cell>
          <cell r="O9">
            <v>595</v>
          </cell>
        </row>
        <row r="23">
          <cell r="B23">
            <v>5</v>
          </cell>
          <cell r="C23">
            <v>6</v>
          </cell>
          <cell r="D23">
            <v>7</v>
          </cell>
          <cell r="E23">
            <v>8</v>
          </cell>
          <cell r="F23">
            <v>9</v>
          </cell>
          <cell r="G23">
            <v>10</v>
          </cell>
          <cell r="H23">
            <v>11</v>
          </cell>
          <cell r="I23">
            <v>12</v>
          </cell>
          <cell r="J23">
            <v>13</v>
          </cell>
          <cell r="K23">
            <v>14</v>
          </cell>
          <cell r="L23">
            <v>15</v>
          </cell>
          <cell r="M23">
            <v>16</v>
          </cell>
          <cell r="N23">
            <v>17</v>
          </cell>
          <cell r="O23">
            <v>18</v>
          </cell>
        </row>
        <row r="24">
          <cell r="B24">
            <v>1.9278134354083014</v>
          </cell>
          <cell r="C24">
            <v>2.830182985113582</v>
          </cell>
          <cell r="D24">
            <v>4.1946769757436151</v>
          </cell>
          <cell r="E24">
            <v>6.2764926173325843</v>
          </cell>
          <cell r="F24">
            <v>9.4813464472273576</v>
          </cell>
          <cell r="G24">
            <v>14.459640750808861</v>
          </cell>
          <cell r="H24">
            <v>22.262784565978397</v>
          </cell>
          <cell r="I24">
            <v>34.60476927029876</v>
          </cell>
          <cell r="J24">
            <v>54.303387930146798</v>
          </cell>
          <cell r="K24">
            <v>86.030488084312495</v>
          </cell>
          <cell r="L24">
            <v>137.59806974928577</v>
          </cell>
          <cell r="M24">
            <v>222.18093489035661</v>
          </cell>
          <cell r="N24">
            <v>362.18939645760844</v>
          </cell>
          <cell r="O24">
            <v>596.0726111826441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9943-FD9F-477D-B5E9-7992A31E501A}">
  <sheetPr codeName="Sayfa2"/>
  <dimension ref="A1:Z141"/>
  <sheetViews>
    <sheetView tabSelected="1" zoomScale="85" zoomScaleNormal="85" workbookViewId="0">
      <selection activeCell="A28" sqref="A28"/>
    </sheetView>
  </sheetViews>
  <sheetFormatPr defaultRowHeight="15" x14ac:dyDescent="0.25"/>
  <cols>
    <col min="1" max="1" width="29.28515625" customWidth="1"/>
    <col min="2" max="15" width="9.7109375" customWidth="1"/>
    <col min="16" max="16" width="8.7109375" bestFit="1" customWidth="1"/>
    <col min="17" max="17" width="12" customWidth="1"/>
    <col min="18" max="18" width="11.7109375" customWidth="1"/>
    <col min="23" max="23" width="2.28515625" customWidth="1"/>
    <col min="24" max="26" width="11.28515625" customWidth="1"/>
    <col min="29" max="31" width="10.5703125" bestFit="1" customWidth="1"/>
    <col min="32" max="35" width="11.5703125" bestFit="1" customWidth="1"/>
    <col min="36" max="37" width="12.5703125" bestFit="1" customWidth="1"/>
  </cols>
  <sheetData>
    <row r="1" spans="1:26" ht="15" customHeight="1" x14ac:dyDescent="0.25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6" ht="1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X2" s="26" t="s">
        <v>11</v>
      </c>
      <c r="Y2" s="26" t="s">
        <v>12</v>
      </c>
      <c r="Z2" s="27" t="s">
        <v>0</v>
      </c>
    </row>
    <row r="3" spans="1:26" x14ac:dyDescent="0.25">
      <c r="X3" s="1">
        <v>20</v>
      </c>
      <c r="Y3" s="28">
        <f t="shared" ref="Y3:Y31" si="0">$D$16^($D$18*X3^2+$D$19*X3+$D$20)</f>
        <v>1661.2290544623822</v>
      </c>
      <c r="Z3" s="29">
        <f t="shared" ref="Z3:Z31" si="1">1/((10^X3)/Y3)</f>
        <v>1.6612290544623823E-17</v>
      </c>
    </row>
    <row r="4" spans="1:26" x14ac:dyDescent="0.25">
      <c r="A4" s="12" t="s">
        <v>13</v>
      </c>
      <c r="B4" s="3">
        <v>5</v>
      </c>
      <c r="C4" s="3">
        <v>6</v>
      </c>
      <c r="D4" s="3">
        <v>7</v>
      </c>
      <c r="E4" s="3">
        <v>8</v>
      </c>
      <c r="F4" s="3">
        <v>9</v>
      </c>
      <c r="G4" s="3">
        <v>10</v>
      </c>
      <c r="H4" s="3">
        <v>11</v>
      </c>
      <c r="I4" s="3">
        <v>12</v>
      </c>
      <c r="J4" s="3">
        <v>13</v>
      </c>
      <c r="K4" s="3">
        <v>14</v>
      </c>
      <c r="L4" s="3">
        <v>15</v>
      </c>
      <c r="M4" s="3">
        <v>16</v>
      </c>
      <c r="N4" s="3">
        <v>17</v>
      </c>
      <c r="O4" s="3">
        <v>18</v>
      </c>
      <c r="X4" s="1">
        <f t="shared" ref="X4:X31" si="2">X3+10</f>
        <v>30</v>
      </c>
      <c r="Y4" s="28">
        <f t="shared" si="0"/>
        <v>494482.45384731633</v>
      </c>
      <c r="Z4" s="29">
        <f t="shared" si="1"/>
        <v>4.9448245384731629E-25</v>
      </c>
    </row>
    <row r="5" spans="1:26" x14ac:dyDescent="0.25">
      <c r="A5" s="12" t="s">
        <v>14</v>
      </c>
      <c r="B5" s="9">
        <v>1</v>
      </c>
      <c r="C5" s="9">
        <v>1</v>
      </c>
      <c r="D5" s="9">
        <v>1</v>
      </c>
      <c r="E5" s="9">
        <v>1</v>
      </c>
      <c r="F5" s="9">
        <v>2</v>
      </c>
      <c r="G5" s="9">
        <v>4</v>
      </c>
      <c r="H5" s="9">
        <v>11</v>
      </c>
      <c r="I5" s="9">
        <v>11</v>
      </c>
      <c r="J5" s="9">
        <v>23</v>
      </c>
      <c r="K5" s="9">
        <v>25</v>
      </c>
      <c r="L5" s="9">
        <v>50</v>
      </c>
      <c r="M5" s="9">
        <v>91</v>
      </c>
      <c r="N5" s="9">
        <v>130</v>
      </c>
      <c r="O5" s="9">
        <v>244</v>
      </c>
      <c r="X5" s="1">
        <f t="shared" si="2"/>
        <v>40</v>
      </c>
      <c r="Y5" s="28">
        <f t="shared" si="0"/>
        <v>381348116.50310755</v>
      </c>
      <c r="Z5" s="29">
        <f t="shared" si="1"/>
        <v>3.8134811650310755E-32</v>
      </c>
    </row>
    <row r="6" spans="1:26" x14ac:dyDescent="0.25">
      <c r="A6" s="12"/>
      <c r="X6" s="1">
        <f t="shared" si="2"/>
        <v>50</v>
      </c>
      <c r="Y6" s="28">
        <f t="shared" si="0"/>
        <v>761976676471.06311</v>
      </c>
      <c r="Z6" s="29">
        <f t="shared" si="1"/>
        <v>7.6197667647106306E-39</v>
      </c>
    </row>
    <row r="7" spans="1:26" x14ac:dyDescent="0.25">
      <c r="A7" s="12"/>
      <c r="X7" s="1">
        <f t="shared" si="2"/>
        <v>60</v>
      </c>
      <c r="Y7" s="28">
        <f t="shared" si="0"/>
        <v>3944673866741860.5</v>
      </c>
      <c r="Z7" s="29">
        <f t="shared" si="1"/>
        <v>3.9446738667418604E-45</v>
      </c>
    </row>
    <row r="8" spans="1:26" x14ac:dyDescent="0.25">
      <c r="A8" s="12" t="s">
        <v>15</v>
      </c>
      <c r="B8" s="5">
        <f t="shared" ref="B8:O8" si="3">10^B4</f>
        <v>100000</v>
      </c>
      <c r="C8" s="5">
        <f t="shared" si="3"/>
        <v>1000000</v>
      </c>
      <c r="D8" s="5">
        <f t="shared" si="3"/>
        <v>10000000</v>
      </c>
      <c r="E8" s="5">
        <f t="shared" si="3"/>
        <v>100000000</v>
      </c>
      <c r="F8" s="5">
        <f t="shared" si="3"/>
        <v>1000000000</v>
      </c>
      <c r="G8" s="5">
        <f t="shared" si="3"/>
        <v>10000000000</v>
      </c>
      <c r="H8" s="5">
        <f t="shared" si="3"/>
        <v>100000000000</v>
      </c>
      <c r="I8" s="5">
        <f t="shared" si="3"/>
        <v>1000000000000</v>
      </c>
      <c r="J8" s="5">
        <f t="shared" si="3"/>
        <v>10000000000000</v>
      </c>
      <c r="K8" s="5">
        <f t="shared" si="3"/>
        <v>100000000000000</v>
      </c>
      <c r="L8" s="5">
        <f t="shared" si="3"/>
        <v>1000000000000000</v>
      </c>
      <c r="M8" s="5">
        <f t="shared" si="3"/>
        <v>1E+16</v>
      </c>
      <c r="N8" s="5">
        <f t="shared" si="3"/>
        <v>1E+17</v>
      </c>
      <c r="O8" s="5">
        <f t="shared" si="3"/>
        <v>1E+18</v>
      </c>
      <c r="X8" s="1">
        <f t="shared" si="2"/>
        <v>70</v>
      </c>
      <c r="Y8" s="28">
        <f t="shared" si="0"/>
        <v>5.2909039821509509E+19</v>
      </c>
      <c r="Z8" s="29">
        <f t="shared" si="1"/>
        <v>5.2909039821509503E-51</v>
      </c>
    </row>
    <row r="9" spans="1:26" x14ac:dyDescent="0.25">
      <c r="A9" s="17" t="s">
        <v>16</v>
      </c>
      <c r="B9" s="14">
        <f>SUM($B$5:B5)</f>
        <v>1</v>
      </c>
      <c r="C9" s="14">
        <f>SUM($B$5:C5)</f>
        <v>2</v>
      </c>
      <c r="D9" s="14">
        <f>SUM($B$5:D5)</f>
        <v>3</v>
      </c>
      <c r="E9" s="14">
        <f>SUM($B$5:E5)</f>
        <v>4</v>
      </c>
      <c r="F9" s="14">
        <f>SUM($B$5:F5)</f>
        <v>6</v>
      </c>
      <c r="G9" s="14">
        <f>SUM($B$5:G5)</f>
        <v>10</v>
      </c>
      <c r="H9" s="14">
        <f>SUM($B$5:H5)</f>
        <v>21</v>
      </c>
      <c r="I9" s="14">
        <f>SUM($B$5:I5)</f>
        <v>32</v>
      </c>
      <c r="J9" s="14">
        <f>SUM($B$5:J5)</f>
        <v>55</v>
      </c>
      <c r="K9" s="14">
        <f>SUM($B$5:K5)</f>
        <v>80</v>
      </c>
      <c r="L9" s="14">
        <f>SUM($B$5:L5)</f>
        <v>130</v>
      </c>
      <c r="M9" s="14">
        <f>SUM($B$5:M5)</f>
        <v>221</v>
      </c>
      <c r="N9" s="14">
        <f>SUM($B$5:N5)</f>
        <v>351</v>
      </c>
      <c r="O9" s="14">
        <f>SUM($B$5:O5)</f>
        <v>595</v>
      </c>
      <c r="X9" s="1">
        <f t="shared" si="2"/>
        <v>80</v>
      </c>
      <c r="Y9" s="28">
        <f t="shared" si="0"/>
        <v>1.838645528015083E+24</v>
      </c>
      <c r="Z9" s="29">
        <f t="shared" si="1"/>
        <v>1.838645528015083E-56</v>
      </c>
    </row>
    <row r="10" spans="1:26" x14ac:dyDescent="0.25">
      <c r="X10" s="1">
        <f t="shared" si="2"/>
        <v>90</v>
      </c>
      <c r="Y10" s="28">
        <f t="shared" si="0"/>
        <v>1.6554478031557554E+29</v>
      </c>
      <c r="Z10" s="29">
        <f t="shared" si="1"/>
        <v>1.6554478031557554E-61</v>
      </c>
    </row>
    <row r="11" spans="1:26" x14ac:dyDescent="0.25">
      <c r="D11" s="2"/>
      <c r="X11" s="1">
        <f t="shared" si="2"/>
        <v>100</v>
      </c>
      <c r="Y11" s="28">
        <f t="shared" si="0"/>
        <v>3.8617337374838695E+34</v>
      </c>
      <c r="Z11" s="29">
        <f t="shared" si="1"/>
        <v>3.8617337374838695E-66</v>
      </c>
    </row>
    <row r="12" spans="1:26" x14ac:dyDescent="0.25">
      <c r="A12" s="13" t="s">
        <v>0</v>
      </c>
      <c r="B12" s="10">
        <f t="shared" ref="B12:O12" si="4">1/(B8/B9)</f>
        <v>1.0000000000000001E-5</v>
      </c>
      <c r="C12" s="10">
        <f t="shared" si="4"/>
        <v>1.9999999999999999E-6</v>
      </c>
      <c r="D12" s="10">
        <f t="shared" si="4"/>
        <v>2.9999999999999999E-7</v>
      </c>
      <c r="E12" s="10">
        <f t="shared" si="4"/>
        <v>4.0000000000000001E-8</v>
      </c>
      <c r="F12" s="10">
        <f t="shared" si="4"/>
        <v>6E-9</v>
      </c>
      <c r="G12" s="10">
        <f t="shared" si="4"/>
        <v>1.0000000000000001E-9</v>
      </c>
      <c r="H12" s="10">
        <f t="shared" si="4"/>
        <v>2.0999999999999997E-10</v>
      </c>
      <c r="I12" s="10">
        <f t="shared" si="4"/>
        <v>3.1999999999999999E-11</v>
      </c>
      <c r="J12" s="10">
        <f t="shared" si="4"/>
        <v>5.4999999999999996E-12</v>
      </c>
      <c r="K12" s="10">
        <f t="shared" si="4"/>
        <v>8.0000000000000002E-13</v>
      </c>
      <c r="L12" s="10">
        <f t="shared" si="4"/>
        <v>1.3E-13</v>
      </c>
      <c r="M12" s="10">
        <f t="shared" si="4"/>
        <v>2.2099999999999999E-14</v>
      </c>
      <c r="N12" s="10">
        <f t="shared" si="4"/>
        <v>3.5100000000000002E-15</v>
      </c>
      <c r="O12" s="10">
        <f t="shared" si="4"/>
        <v>5.95E-16</v>
      </c>
      <c r="X12" s="1">
        <f t="shared" si="2"/>
        <v>110</v>
      </c>
      <c r="Y12" s="28">
        <f t="shared" si="0"/>
        <v>2.3339874324280221E+40</v>
      </c>
      <c r="Z12" s="29">
        <f t="shared" si="1"/>
        <v>2.3339874324280221E-70</v>
      </c>
    </row>
    <row r="13" spans="1:26" x14ac:dyDescent="0.25">
      <c r="B13" s="5"/>
      <c r="C13" s="5"/>
      <c r="X13" s="1">
        <f t="shared" si="2"/>
        <v>120</v>
      </c>
      <c r="Y13" s="28">
        <f t="shared" si="0"/>
        <v>3.6548036715709998E+46</v>
      </c>
      <c r="Z13" s="29">
        <f t="shared" si="1"/>
        <v>3.6548036715709998E-74</v>
      </c>
    </row>
    <row r="14" spans="1:26" x14ac:dyDescent="0.25">
      <c r="B14" s="5"/>
      <c r="C14" s="5"/>
      <c r="X14" s="1">
        <f t="shared" si="2"/>
        <v>130</v>
      </c>
      <c r="Y14" s="28">
        <f t="shared" si="0"/>
        <v>1.48278759564495E+53</v>
      </c>
      <c r="Z14" s="29">
        <f t="shared" si="1"/>
        <v>1.4827875956449498E-77</v>
      </c>
    </row>
    <row r="15" spans="1:26" x14ac:dyDescent="0.25">
      <c r="B15" s="5"/>
      <c r="X15" s="1">
        <f t="shared" si="2"/>
        <v>140</v>
      </c>
      <c r="Y15" s="28">
        <f t="shared" si="0"/>
        <v>1.5586305643774711E+60</v>
      </c>
      <c r="Z15" s="29">
        <f t="shared" si="1"/>
        <v>1.558630564377471E-80</v>
      </c>
    </row>
    <row r="16" spans="1:26" x14ac:dyDescent="0.25">
      <c r="C16" s="18" t="s">
        <v>6</v>
      </c>
      <c r="D16" s="19">
        <v>2</v>
      </c>
      <c r="X16" s="1">
        <f t="shared" si="2"/>
        <v>150</v>
      </c>
      <c r="Y16" s="28">
        <f t="shared" si="0"/>
        <v>4.2447956243975761E+67</v>
      </c>
      <c r="Z16" s="29">
        <f t="shared" si="1"/>
        <v>4.2447956243975765E-83</v>
      </c>
    </row>
    <row r="17" spans="1:26" x14ac:dyDescent="0.25">
      <c r="C17" s="18"/>
      <c r="D17" s="19"/>
      <c r="X17" s="1">
        <f t="shared" si="2"/>
        <v>160</v>
      </c>
      <c r="Y17" s="28">
        <f t="shared" si="0"/>
        <v>2.9951579778704735E+75</v>
      </c>
      <c r="Z17" s="29">
        <f t="shared" si="1"/>
        <v>2.9951579778704736E-85</v>
      </c>
    </row>
    <row r="18" spans="1:26" x14ac:dyDescent="0.25">
      <c r="C18" s="11" t="s">
        <v>7</v>
      </c>
      <c r="D18" s="15">
        <f>0.00686274509803922+F18/10000000</f>
        <v>6.8672450980392201E-3</v>
      </c>
      <c r="F18">
        <v>45</v>
      </c>
      <c r="X18" s="1">
        <f t="shared" si="2"/>
        <v>170</v>
      </c>
      <c r="Y18" s="28">
        <f t="shared" si="0"/>
        <v>5.4756040410805263E+83</v>
      </c>
      <c r="Z18" s="29">
        <f t="shared" si="1"/>
        <v>5.4756040410805262E-87</v>
      </c>
    </row>
    <row r="19" spans="1:26" x14ac:dyDescent="0.25">
      <c r="C19" s="11" t="s">
        <v>8</v>
      </c>
      <c r="D19" s="15">
        <f>0.475490196078431+F19/10000</f>
        <v>0.47839019607843103</v>
      </c>
      <c r="F19">
        <v>29</v>
      </c>
      <c r="X19" s="1">
        <f t="shared" si="2"/>
        <v>180</v>
      </c>
      <c r="Y19" s="28">
        <f t="shared" si="0"/>
        <v>2.5935444112460822E+92</v>
      </c>
      <c r="Z19" s="29">
        <f t="shared" si="1"/>
        <v>2.5935444112460821E-88</v>
      </c>
    </row>
    <row r="20" spans="1:26" x14ac:dyDescent="0.25">
      <c r="C20" s="11" t="s">
        <v>9</v>
      </c>
      <c r="D20" s="15">
        <f>-1.66666666666667+F20/1000</f>
        <v>-1.61666666666667</v>
      </c>
      <c r="F20">
        <v>50</v>
      </c>
      <c r="X20" s="1">
        <f t="shared" si="2"/>
        <v>190</v>
      </c>
      <c r="Y20" s="28">
        <f t="shared" si="0"/>
        <v>3.1827658925038391E+101</v>
      </c>
      <c r="Z20" s="29">
        <f t="shared" si="1"/>
        <v>3.1827658925038385E-89</v>
      </c>
    </row>
    <row r="21" spans="1:26" x14ac:dyDescent="0.25">
      <c r="X21" s="1">
        <f t="shared" si="2"/>
        <v>200</v>
      </c>
      <c r="Y21" s="28">
        <f t="shared" si="0"/>
        <v>1.0119639790544552E+111</v>
      </c>
      <c r="Z21" s="29">
        <f t="shared" si="1"/>
        <v>1.0119639790544552E-89</v>
      </c>
    </row>
    <row r="22" spans="1:26" x14ac:dyDescent="0.25">
      <c r="B22" s="1"/>
      <c r="C22" s="1"/>
      <c r="D22" s="1"/>
      <c r="E22" s="1"/>
      <c r="F22" s="7" t="s">
        <v>1</v>
      </c>
      <c r="G22" s="1"/>
      <c r="H22" s="1"/>
      <c r="I22" s="7" t="s">
        <v>2</v>
      </c>
      <c r="J22" s="1"/>
      <c r="K22" s="1"/>
      <c r="L22" s="7" t="s">
        <v>3</v>
      </c>
      <c r="M22" s="1"/>
      <c r="N22" s="1"/>
      <c r="O22" s="7" t="s">
        <v>4</v>
      </c>
      <c r="P22" s="1"/>
      <c r="Q22" s="1"/>
      <c r="X22" s="1">
        <f t="shared" si="2"/>
        <v>210</v>
      </c>
      <c r="Y22" s="28">
        <f t="shared" si="0"/>
        <v>8.3363274455066793E+120</v>
      </c>
      <c r="Z22" s="29">
        <f t="shared" si="1"/>
        <v>8.3363274455066805E-90</v>
      </c>
    </row>
    <row r="23" spans="1:26" x14ac:dyDescent="0.25">
      <c r="A23" s="12" t="s">
        <v>13</v>
      </c>
      <c r="B23">
        <v>5</v>
      </c>
      <c r="C23">
        <v>6</v>
      </c>
      <c r="D23">
        <v>7</v>
      </c>
      <c r="E23">
        <v>8</v>
      </c>
      <c r="F23">
        <v>9</v>
      </c>
      <c r="G23">
        <v>10</v>
      </c>
      <c r="H23">
        <v>11</v>
      </c>
      <c r="I23">
        <v>12</v>
      </c>
      <c r="J23">
        <v>13</v>
      </c>
      <c r="K23">
        <v>14</v>
      </c>
      <c r="L23">
        <v>15</v>
      </c>
      <c r="M23">
        <v>16</v>
      </c>
      <c r="N23">
        <v>17</v>
      </c>
      <c r="O23" s="3">
        <f>N23+1</f>
        <v>18</v>
      </c>
      <c r="P23" s="1"/>
      <c r="Q23" s="1"/>
      <c r="X23" s="1">
        <f t="shared" si="2"/>
        <v>220</v>
      </c>
      <c r="Y23" s="28">
        <f t="shared" si="0"/>
        <v>1.7792371116000568E+131</v>
      </c>
      <c r="Z23" s="29">
        <f t="shared" si="1"/>
        <v>1.7792371116000567E-89</v>
      </c>
    </row>
    <row r="24" spans="1:26" x14ac:dyDescent="0.25">
      <c r="A24" s="12" t="s">
        <v>14</v>
      </c>
      <c r="B24" s="6">
        <f t="shared" ref="B24:O24" si="5">$D$16^($D$18*B23^2+$D$19*B23+$D$20)</f>
        <v>1.9278134354083014</v>
      </c>
      <c r="C24" s="6">
        <f t="shared" si="5"/>
        <v>2.830182985113582</v>
      </c>
      <c r="D24" s="6">
        <f t="shared" si="5"/>
        <v>4.1946769757436151</v>
      </c>
      <c r="E24" s="6">
        <f t="shared" si="5"/>
        <v>6.2764926173325843</v>
      </c>
      <c r="F24" s="6">
        <f t="shared" si="5"/>
        <v>9.4813464472273576</v>
      </c>
      <c r="G24" s="6">
        <f t="shared" si="5"/>
        <v>14.459640750808861</v>
      </c>
      <c r="H24" s="6">
        <f t="shared" si="5"/>
        <v>22.262784565978397</v>
      </c>
      <c r="I24" s="6">
        <f t="shared" si="5"/>
        <v>34.60476927029876</v>
      </c>
      <c r="J24" s="6">
        <f t="shared" si="5"/>
        <v>54.303387930146798</v>
      </c>
      <c r="K24" s="6">
        <f t="shared" si="5"/>
        <v>86.030488084312495</v>
      </c>
      <c r="L24" s="6">
        <f t="shared" si="5"/>
        <v>137.59806974928577</v>
      </c>
      <c r="M24" s="6">
        <f t="shared" si="5"/>
        <v>222.18093489035661</v>
      </c>
      <c r="N24" s="6">
        <f t="shared" si="5"/>
        <v>362.18939645760844</v>
      </c>
      <c r="O24" s="8">
        <f t="shared" si="5"/>
        <v>596.0726111826441</v>
      </c>
      <c r="P24" s="1"/>
      <c r="Q24" s="1"/>
      <c r="X24" s="1">
        <f t="shared" si="2"/>
        <v>230</v>
      </c>
      <c r="Y24" s="28">
        <f t="shared" si="0"/>
        <v>9.8388025377133748E+141</v>
      </c>
      <c r="Z24" s="29">
        <f t="shared" si="1"/>
        <v>9.8388025377133749E-89</v>
      </c>
    </row>
    <row r="25" spans="1:26" x14ac:dyDescent="0.25">
      <c r="A25" s="16" t="s">
        <v>5</v>
      </c>
      <c r="B25" s="9">
        <f t="shared" ref="B25:N25" si="6">B9</f>
        <v>1</v>
      </c>
      <c r="C25" s="9">
        <f t="shared" si="6"/>
        <v>2</v>
      </c>
      <c r="D25" s="9">
        <f t="shared" si="6"/>
        <v>3</v>
      </c>
      <c r="E25" s="9">
        <f t="shared" si="6"/>
        <v>4</v>
      </c>
      <c r="F25" s="9">
        <f t="shared" si="6"/>
        <v>6</v>
      </c>
      <c r="G25" s="9">
        <f t="shared" si="6"/>
        <v>10</v>
      </c>
      <c r="H25" s="9">
        <f t="shared" si="6"/>
        <v>21</v>
      </c>
      <c r="I25" s="9">
        <f t="shared" si="6"/>
        <v>32</v>
      </c>
      <c r="J25" s="9">
        <f t="shared" si="6"/>
        <v>55</v>
      </c>
      <c r="K25" s="9">
        <f t="shared" si="6"/>
        <v>80</v>
      </c>
      <c r="L25" s="9">
        <f t="shared" si="6"/>
        <v>130</v>
      </c>
      <c r="M25" s="9">
        <f t="shared" si="6"/>
        <v>221</v>
      </c>
      <c r="N25" s="9">
        <f t="shared" si="6"/>
        <v>351</v>
      </c>
      <c r="O25" s="9">
        <v>595</v>
      </c>
      <c r="P25" s="1"/>
      <c r="Q25" s="1"/>
      <c r="X25" s="1">
        <f t="shared" si="2"/>
        <v>240</v>
      </c>
      <c r="Y25" s="28">
        <f t="shared" si="0"/>
        <v>1.4096133780493053E+153</v>
      </c>
      <c r="Z25" s="29">
        <f t="shared" si="1"/>
        <v>1.4096133780493053E-87</v>
      </c>
    </row>
    <row r="26" spans="1:26" x14ac:dyDescent="0.25">
      <c r="A26" s="13" t="s">
        <v>0</v>
      </c>
      <c r="B26" s="10">
        <f>1/((10^B23)/B24)</f>
        <v>1.9278134354083015E-5</v>
      </c>
      <c r="C26" s="10">
        <f t="shared" ref="C26:O26" si="7">1/((10^C23)/C24)</f>
        <v>2.8301829851135821E-6</v>
      </c>
      <c r="D26" s="10">
        <f t="shared" si="7"/>
        <v>4.1946769757436149E-7</v>
      </c>
      <c r="E26" s="10">
        <f t="shared" si="7"/>
        <v>6.276492617332584E-8</v>
      </c>
      <c r="F26" s="10">
        <f t="shared" si="7"/>
        <v>9.4813464472273578E-9</v>
      </c>
      <c r="G26" s="10">
        <f t="shared" si="7"/>
        <v>1.445964075080886E-9</v>
      </c>
      <c r="H26" s="10">
        <f t="shared" si="7"/>
        <v>2.2262784565978397E-10</v>
      </c>
      <c r="I26" s="10">
        <f t="shared" si="7"/>
        <v>3.4604769270298761E-11</v>
      </c>
      <c r="J26" s="10">
        <f t="shared" si="7"/>
        <v>5.4303387930146796E-12</v>
      </c>
      <c r="K26" s="10">
        <f t="shared" si="7"/>
        <v>8.6030488084312505E-13</v>
      </c>
      <c r="L26" s="10">
        <f t="shared" si="7"/>
        <v>1.3759806974928576E-13</v>
      </c>
      <c r="M26" s="10">
        <f t="shared" si="7"/>
        <v>2.2218093489035662E-14</v>
      </c>
      <c r="N26" s="10">
        <f t="shared" si="7"/>
        <v>3.6218939645760845E-15</v>
      </c>
      <c r="O26" s="10">
        <f t="shared" si="7"/>
        <v>5.9607261118264406E-16</v>
      </c>
      <c r="P26" s="1"/>
      <c r="Q26" s="1"/>
      <c r="X26" s="1">
        <f t="shared" si="2"/>
        <v>250</v>
      </c>
      <c r="Y26" s="28">
        <f t="shared" si="0"/>
        <v>5.2324746567280939E+164</v>
      </c>
      <c r="Z26" s="29">
        <f t="shared" si="1"/>
        <v>5.2324746567280942E-86</v>
      </c>
    </row>
    <row r="27" spans="1:26" x14ac:dyDescent="0.25">
      <c r="P27" s="1"/>
      <c r="Q27" s="1"/>
      <c r="X27" s="1">
        <f t="shared" si="2"/>
        <v>260</v>
      </c>
      <c r="Y27" s="28">
        <f t="shared" si="0"/>
        <v>5.0322662005946247E+176</v>
      </c>
      <c r="Z27" s="29">
        <f t="shared" si="1"/>
        <v>5.0322662005946244E-84</v>
      </c>
    </row>
    <row r="28" spans="1:26" x14ac:dyDescent="0.25">
      <c r="X28" s="1">
        <f t="shared" si="2"/>
        <v>270</v>
      </c>
      <c r="Y28" s="28">
        <f t="shared" si="0"/>
        <v>1.253918853255142E+189</v>
      </c>
      <c r="Z28" s="29">
        <f t="shared" si="1"/>
        <v>1.2539188532551418E-81</v>
      </c>
    </row>
    <row r="29" spans="1:26" x14ac:dyDescent="0.25">
      <c r="X29" s="1">
        <f t="shared" si="2"/>
        <v>280</v>
      </c>
      <c r="Y29" s="28">
        <f t="shared" si="0"/>
        <v>8.0951445900418913E+201</v>
      </c>
      <c r="Z29" s="29">
        <f t="shared" si="1"/>
        <v>8.0951445900418912E-79</v>
      </c>
    </row>
    <row r="30" spans="1:26" x14ac:dyDescent="0.25">
      <c r="X30" s="1">
        <f t="shared" si="2"/>
        <v>290</v>
      </c>
      <c r="Y30" s="28">
        <f t="shared" si="0"/>
        <v>1.354032662324381E+215</v>
      </c>
      <c r="Z30" s="29">
        <f t="shared" si="1"/>
        <v>1.3540326623243808E-75</v>
      </c>
    </row>
    <row r="31" spans="1:26" x14ac:dyDescent="0.25">
      <c r="X31" s="1">
        <f t="shared" si="2"/>
        <v>300</v>
      </c>
      <c r="Y31" s="28">
        <f t="shared" si="0"/>
        <v>5.8679043157397957E+228</v>
      </c>
      <c r="Z31" s="29">
        <f t="shared" si="1"/>
        <v>5.8679043157397952E-72</v>
      </c>
    </row>
    <row r="57" spans="16:16" x14ac:dyDescent="0.25">
      <c r="P57" s="4"/>
    </row>
    <row r="58" spans="16:16" x14ac:dyDescent="0.25">
      <c r="P58" s="4"/>
    </row>
    <row r="59" spans="16:16" x14ac:dyDescent="0.25">
      <c r="P59" s="4"/>
    </row>
    <row r="60" spans="16:16" x14ac:dyDescent="0.25">
      <c r="P60" s="4"/>
    </row>
    <row r="61" spans="16:16" x14ac:dyDescent="0.25">
      <c r="P61" s="4"/>
    </row>
    <row r="62" spans="16:16" x14ac:dyDescent="0.25">
      <c r="P62" s="4"/>
    </row>
    <row r="63" spans="16:16" x14ac:dyDescent="0.25">
      <c r="P63" s="4"/>
    </row>
    <row r="64" spans="16:16" x14ac:dyDescent="0.25">
      <c r="P64" s="4"/>
    </row>
    <row r="65" spans="16:16" x14ac:dyDescent="0.25">
      <c r="P65" s="4"/>
    </row>
    <row r="66" spans="16:16" x14ac:dyDescent="0.25">
      <c r="P66" s="4"/>
    </row>
    <row r="67" spans="16:16" x14ac:dyDescent="0.25">
      <c r="P67" s="4"/>
    </row>
    <row r="68" spans="16:16" x14ac:dyDescent="0.25">
      <c r="P68" s="4"/>
    </row>
    <row r="69" spans="16:16" x14ac:dyDescent="0.25">
      <c r="P69" s="4"/>
    </row>
    <row r="70" spans="16:16" x14ac:dyDescent="0.25">
      <c r="P70" s="4"/>
    </row>
    <row r="71" spans="16:16" x14ac:dyDescent="0.25">
      <c r="P71" s="4"/>
    </row>
    <row r="72" spans="16:16" x14ac:dyDescent="0.25">
      <c r="P72" s="4"/>
    </row>
    <row r="73" spans="16:16" x14ac:dyDescent="0.25">
      <c r="P73" s="4"/>
    </row>
    <row r="74" spans="16:16" x14ac:dyDescent="0.25">
      <c r="P74" s="4"/>
    </row>
    <row r="75" spans="16:16" x14ac:dyDescent="0.25">
      <c r="P75" s="4"/>
    </row>
    <row r="76" spans="16:16" x14ac:dyDescent="0.25">
      <c r="P76" s="4"/>
    </row>
    <row r="77" spans="16:16" x14ac:dyDescent="0.25">
      <c r="P77" s="4"/>
    </row>
    <row r="78" spans="16:16" x14ac:dyDescent="0.25">
      <c r="P78" s="4"/>
    </row>
    <row r="79" spans="16:16" x14ac:dyDescent="0.25">
      <c r="P79" s="4"/>
    </row>
    <row r="80" spans="16:16" x14ac:dyDescent="0.25">
      <c r="P80" s="4"/>
    </row>
    <row r="81" spans="16:16" x14ac:dyDescent="0.25">
      <c r="P81" s="4"/>
    </row>
    <row r="82" spans="16:16" x14ac:dyDescent="0.25">
      <c r="P82" s="4"/>
    </row>
    <row r="83" spans="16:16" x14ac:dyDescent="0.25">
      <c r="P83" s="4"/>
    </row>
    <row r="84" spans="16:16" x14ac:dyDescent="0.25">
      <c r="P84" s="4"/>
    </row>
    <row r="85" spans="16:16" x14ac:dyDescent="0.25">
      <c r="P85" s="4"/>
    </row>
    <row r="86" spans="16:16" x14ac:dyDescent="0.25">
      <c r="P86" s="4"/>
    </row>
    <row r="87" spans="16:16" x14ac:dyDescent="0.25">
      <c r="P87" s="4"/>
    </row>
    <row r="88" spans="16:16" x14ac:dyDescent="0.25">
      <c r="P88" s="4"/>
    </row>
    <row r="89" spans="16:16" x14ac:dyDescent="0.25">
      <c r="P89" s="4"/>
    </row>
    <row r="90" spans="16:16" x14ac:dyDescent="0.25">
      <c r="P90" s="4"/>
    </row>
    <row r="91" spans="16:16" x14ac:dyDescent="0.25">
      <c r="P91" s="4"/>
    </row>
    <row r="92" spans="16:16" x14ac:dyDescent="0.25">
      <c r="P92" s="4"/>
    </row>
    <row r="93" spans="16:16" x14ac:dyDescent="0.25">
      <c r="P93" s="4"/>
    </row>
    <row r="94" spans="16:16" x14ac:dyDescent="0.25">
      <c r="P94" s="4"/>
    </row>
    <row r="95" spans="16:16" x14ac:dyDescent="0.25">
      <c r="P95" s="4"/>
    </row>
    <row r="96" spans="16:16" x14ac:dyDescent="0.25">
      <c r="P96" s="4"/>
    </row>
    <row r="97" spans="16:16" x14ac:dyDescent="0.25">
      <c r="P97" s="4"/>
    </row>
    <row r="98" spans="16:16" x14ac:dyDescent="0.25">
      <c r="P98" s="4"/>
    </row>
    <row r="99" spans="16:16" x14ac:dyDescent="0.25">
      <c r="P99" s="4"/>
    </row>
    <row r="100" spans="16:16" x14ac:dyDescent="0.25">
      <c r="P100" s="4"/>
    </row>
    <row r="101" spans="16:16" x14ac:dyDescent="0.25">
      <c r="P101" s="4"/>
    </row>
    <row r="102" spans="16:16" x14ac:dyDescent="0.25">
      <c r="P102" s="4"/>
    </row>
    <row r="103" spans="16:16" x14ac:dyDescent="0.25">
      <c r="P103" s="4"/>
    </row>
    <row r="104" spans="16:16" x14ac:dyDescent="0.25">
      <c r="P104" s="4"/>
    </row>
    <row r="105" spans="16:16" x14ac:dyDescent="0.25">
      <c r="P105" s="4"/>
    </row>
    <row r="106" spans="16:16" x14ac:dyDescent="0.25">
      <c r="P106" s="4"/>
    </row>
    <row r="107" spans="16:16" x14ac:dyDescent="0.25">
      <c r="P107" s="4"/>
    </row>
    <row r="108" spans="16:16" x14ac:dyDescent="0.25">
      <c r="P108" s="4"/>
    </row>
    <row r="109" spans="16:16" x14ac:dyDescent="0.25">
      <c r="P109" s="4"/>
    </row>
    <row r="110" spans="16:16" x14ac:dyDescent="0.25">
      <c r="P110" s="4"/>
    </row>
    <row r="111" spans="16:16" x14ac:dyDescent="0.25">
      <c r="P111" s="4"/>
    </row>
    <row r="112" spans="16:16" x14ac:dyDescent="0.25">
      <c r="P112" s="4"/>
    </row>
    <row r="113" spans="16:16" x14ac:dyDescent="0.25">
      <c r="P113" s="4"/>
    </row>
    <row r="114" spans="16:16" x14ac:dyDescent="0.25">
      <c r="P114" s="4"/>
    </row>
    <row r="115" spans="16:16" x14ac:dyDescent="0.25">
      <c r="P115" s="4"/>
    </row>
    <row r="116" spans="16:16" x14ac:dyDescent="0.25">
      <c r="P116" s="4"/>
    </row>
    <row r="117" spans="16:16" x14ac:dyDescent="0.25">
      <c r="P117" s="4"/>
    </row>
    <row r="118" spans="16:16" x14ac:dyDescent="0.25">
      <c r="P118" s="4"/>
    </row>
    <row r="119" spans="16:16" x14ac:dyDescent="0.25">
      <c r="P119" s="4"/>
    </row>
    <row r="120" spans="16:16" x14ac:dyDescent="0.25">
      <c r="P120" s="4"/>
    </row>
    <row r="121" spans="16:16" x14ac:dyDescent="0.25">
      <c r="P121" s="4"/>
    </row>
    <row r="122" spans="16:16" x14ac:dyDescent="0.25">
      <c r="P122" s="4"/>
    </row>
    <row r="123" spans="16:16" x14ac:dyDescent="0.25">
      <c r="P123" s="4"/>
    </row>
    <row r="124" spans="16:16" x14ac:dyDescent="0.25">
      <c r="P124" s="4"/>
    </row>
    <row r="125" spans="16:16" x14ac:dyDescent="0.25">
      <c r="P125" s="4"/>
    </row>
    <row r="126" spans="16:16" x14ac:dyDescent="0.25">
      <c r="P126" s="4"/>
    </row>
    <row r="127" spans="16:16" x14ac:dyDescent="0.25">
      <c r="P127" s="4"/>
    </row>
    <row r="128" spans="16:16" x14ac:dyDescent="0.25">
      <c r="P128" s="4"/>
    </row>
    <row r="129" spans="16:16" x14ac:dyDescent="0.25">
      <c r="P129" s="4"/>
    </row>
    <row r="130" spans="16:16" x14ac:dyDescent="0.25">
      <c r="P130" s="4"/>
    </row>
    <row r="131" spans="16:16" x14ac:dyDescent="0.25">
      <c r="P131" s="4"/>
    </row>
    <row r="132" spans="16:16" x14ac:dyDescent="0.25">
      <c r="P132" s="4"/>
    </row>
    <row r="133" spans="16:16" x14ac:dyDescent="0.25">
      <c r="P133" s="4"/>
    </row>
    <row r="134" spans="16:16" x14ac:dyDescent="0.25">
      <c r="P134" s="4"/>
    </row>
    <row r="135" spans="16:16" x14ac:dyDescent="0.25">
      <c r="P135" s="4"/>
    </row>
    <row r="136" spans="16:16" x14ac:dyDescent="0.25">
      <c r="P136" s="4"/>
    </row>
    <row r="137" spans="16:16" x14ac:dyDescent="0.25">
      <c r="P137" s="4"/>
    </row>
    <row r="138" spans="16:16" x14ac:dyDescent="0.25">
      <c r="P138" s="4"/>
    </row>
    <row r="139" spans="16:16" x14ac:dyDescent="0.25">
      <c r="P139" s="4"/>
    </row>
    <row r="140" spans="16:16" x14ac:dyDescent="0.25">
      <c r="P140" s="4"/>
    </row>
    <row r="141" spans="16:16" x14ac:dyDescent="0.25">
      <c r="P141" s="4"/>
    </row>
  </sheetData>
  <mergeCells count="3">
    <mergeCell ref="A1:O2"/>
    <mergeCell ref="C16:C17"/>
    <mergeCell ref="D16:D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2020-12-13T15:07:12Z</dcterms:created>
  <dcterms:modified xsi:type="dcterms:W3CDTF">2021-01-01T12:40:03Z</dcterms:modified>
</cp:coreProperties>
</file>